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30" windowWidth="15480" windowHeight="10530"/>
  </bookViews>
  <sheets>
    <sheet name="1月" sheetId="2" r:id="rId1"/>
    <sheet name="2月" sheetId="13" r:id="rId2"/>
    <sheet name="3月" sheetId="5" r:id="rId3"/>
    <sheet name="4月" sheetId="7" r:id="rId4"/>
    <sheet name="5月" sheetId="6" r:id="rId5"/>
    <sheet name="6月" sheetId="8" r:id="rId6"/>
    <sheet name="7月" sheetId="9" r:id="rId7"/>
    <sheet name="8月" sheetId="14" r:id="rId8"/>
    <sheet name="9月" sheetId="11" r:id="rId9"/>
    <sheet name="10月" sheetId="12" r:id="rId10"/>
    <sheet name="11月" sheetId="4" r:id="rId11"/>
    <sheet name="12月" sheetId="15" r:id="rId12"/>
  </sheets>
  <calcPr calcId="145621"/>
</workbook>
</file>

<file path=xl/calcChain.xml><?xml version="1.0" encoding="utf-8"?>
<calcChain xmlns="http://schemas.openxmlformats.org/spreadsheetml/2006/main">
  <c r="J36" i="13" l="1"/>
  <c r="I36" i="13"/>
  <c r="O36" i="2" l="1"/>
  <c r="J36" i="2"/>
  <c r="P36" i="13" l="1"/>
  <c r="O36" i="13"/>
  <c r="M36" i="13"/>
  <c r="L36" i="13"/>
  <c r="K36" i="13"/>
  <c r="H36" i="13"/>
  <c r="G36" i="13"/>
  <c r="D36" i="13"/>
  <c r="C36" i="13"/>
  <c r="B36" i="13"/>
  <c r="AM36" i="5"/>
  <c r="AL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G36" i="5"/>
  <c r="F36" i="5"/>
  <c r="E36" i="5"/>
  <c r="D36" i="5"/>
  <c r="C36" i="5"/>
  <c r="B36" i="5"/>
  <c r="B36" i="2" l="1"/>
  <c r="X36" i="2"/>
  <c r="W36" i="2"/>
  <c r="U36" i="2"/>
  <c r="S36" i="2"/>
  <c r="R36" i="2"/>
  <c r="Q36" i="2"/>
  <c r="M36" i="2"/>
  <c r="L36" i="2"/>
  <c r="H36" i="2"/>
  <c r="G36" i="2"/>
  <c r="F36" i="2"/>
  <c r="E36" i="2"/>
  <c r="D36" i="2"/>
  <c r="C36" i="2"/>
  <c r="A5" i="2" l="1"/>
</calcChain>
</file>

<file path=xl/comments1.xml><?xml version="1.0" encoding="utf-8"?>
<comments xmlns="http://schemas.openxmlformats.org/spreadsheetml/2006/main">
  <authors>
    <author>wangbo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生物柴油停产。</t>
        </r>
      </text>
    </comment>
  </commentList>
</comments>
</file>

<file path=xl/comments2.xml><?xml version="1.0" encoding="utf-8"?>
<comments xmlns="http://schemas.openxmlformats.org/spreadsheetml/2006/main">
  <authors>
    <author>wangbo</author>
  </authors>
  <commentList>
    <comment ref="AN56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预处理浆料大部分用于昆虫培养基，所以以每吨餐厨垃圾来衡量产气量已不能客观反映厌氧的真实情况，故以水解酸化浆料核算。</t>
        </r>
      </text>
    </comment>
    <comment ref="AA60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预处理浆料大部分用于昆虫培养基，所以以每吨餐厨垃圾来衡量产气量已不能客观反映厌氧的真实情况，故以水解酸化浆料核算。</t>
        </r>
      </text>
    </comment>
  </commentList>
</comments>
</file>

<file path=xl/sharedStrings.xml><?xml version="1.0" encoding="utf-8"?>
<sst xmlns="http://schemas.openxmlformats.org/spreadsheetml/2006/main" count="142" uniqueCount="105">
  <si>
    <t>日期</t>
  </si>
  <si>
    <t>厌氧工段</t>
    <phoneticPr fontId="1" type="noConversion"/>
  </si>
  <si>
    <t>备注</t>
    <phoneticPr fontId="1" type="noConversion"/>
  </si>
  <si>
    <t>果蔬垃圾收运量（T)</t>
    <phoneticPr fontId="1" type="noConversion"/>
  </si>
  <si>
    <t>日处理量（T）</t>
    <phoneticPr fontId="1" type="noConversion"/>
  </si>
  <si>
    <r>
      <t>1#厌氧罐浆料进料量（m</t>
    </r>
    <r>
      <rPr>
        <vertAlign val="superscript"/>
        <sz val="10"/>
        <color indexed="8"/>
        <rFont val="宋体"/>
        <family val="3"/>
        <charset val="134"/>
      </rPr>
      <t>3</t>
    </r>
    <r>
      <rPr>
        <sz val="10"/>
        <color indexed="8"/>
        <rFont val="宋体"/>
        <family val="3"/>
        <charset val="134"/>
      </rPr>
      <t>)</t>
    </r>
    <phoneticPr fontId="1" type="noConversion"/>
  </si>
  <si>
    <t>锅炉日用气量（m³）</t>
    <phoneticPr fontId="1" type="noConversion"/>
  </si>
  <si>
    <t>自来水日用量（m³）</t>
    <phoneticPr fontId="1" type="noConversion"/>
  </si>
  <si>
    <t>预处理工段</t>
    <phoneticPr fontId="1" type="noConversion"/>
  </si>
  <si>
    <t>污水站</t>
    <phoneticPr fontId="1" type="noConversion"/>
  </si>
  <si>
    <t>厨余收运量（T）</t>
    <phoneticPr fontId="1" type="noConversion"/>
  </si>
  <si>
    <t>地沟油收运量（T)</t>
    <phoneticPr fontId="1" type="noConversion"/>
  </si>
  <si>
    <t>垃圾填埋量（T）</t>
    <phoneticPr fontId="1" type="noConversion"/>
  </si>
  <si>
    <t>沼渣填埋量（T）</t>
    <phoneticPr fontId="1" type="noConversion"/>
  </si>
  <si>
    <t>输送到厌氧的浆料总量  （m³)</t>
    <phoneticPr fontId="1" type="noConversion"/>
  </si>
  <si>
    <t>昆虫培养基用浆料 （m³)</t>
    <phoneticPr fontId="1" type="noConversion"/>
  </si>
  <si>
    <t>脱水培养基日产量  （吨）</t>
    <phoneticPr fontId="1" type="noConversion"/>
  </si>
  <si>
    <t>自来水日用量（m³)</t>
    <phoneticPr fontId="1" type="noConversion"/>
  </si>
  <si>
    <t>日用电量（kwh)</t>
    <phoneticPr fontId="1" type="noConversion"/>
  </si>
  <si>
    <t>地沟油废水量 （m³)</t>
    <phoneticPr fontId="1" type="noConversion"/>
  </si>
  <si>
    <t>生物柴油废水量（m³）</t>
    <phoneticPr fontId="1" type="noConversion"/>
  </si>
  <si>
    <t>1#酸化水解罐出料量（m³）</t>
    <phoneticPr fontId="1" type="noConversion"/>
  </si>
  <si>
    <t>2#酸化水解罐出料量（m³）</t>
    <phoneticPr fontId="1" type="noConversion"/>
  </si>
  <si>
    <t>1#厌氧罐新装流量计沼气累积量（m3)</t>
    <phoneticPr fontId="1" type="noConversion"/>
  </si>
  <si>
    <t>1#厌氧罐新装流量计沼气日流量（m3)</t>
    <phoneticPr fontId="1" type="noConversion"/>
  </si>
  <si>
    <r>
      <t>2#厌氧罐浆料进料量（m</t>
    </r>
    <r>
      <rPr>
        <vertAlign val="superscript"/>
        <sz val="10"/>
        <color indexed="8"/>
        <rFont val="宋体"/>
        <family val="3"/>
        <charset val="134"/>
      </rPr>
      <t>3</t>
    </r>
    <r>
      <rPr>
        <sz val="10"/>
        <color indexed="8"/>
        <rFont val="宋体"/>
        <family val="3"/>
        <charset val="134"/>
      </rPr>
      <t>)</t>
    </r>
    <phoneticPr fontId="1" type="noConversion"/>
  </si>
  <si>
    <t>2#厌氧罐新装流量计沼气累积量（m3)</t>
    <phoneticPr fontId="1" type="noConversion"/>
  </si>
  <si>
    <t>2#厌氧罐新装流量计沼气日流量（m3)</t>
    <phoneticPr fontId="1" type="noConversion"/>
  </si>
  <si>
    <t>锅炉累积用气量   （m³）</t>
    <phoneticPr fontId="1" type="noConversion"/>
  </si>
  <si>
    <t>外送晟世沼气累积量（m³）</t>
    <phoneticPr fontId="1" type="noConversion"/>
  </si>
  <si>
    <t>外送晟世沼气日送量（m³）</t>
    <phoneticPr fontId="1" type="noConversion"/>
  </si>
  <si>
    <t>火炬燃烧时间（min)</t>
    <phoneticPr fontId="1" type="noConversion"/>
  </si>
  <si>
    <t>消泡剂日用量（kg)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</si>
  <si>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预处理：                                                              </t>
    </r>
    <r>
      <rPr>
        <sz val="10"/>
        <color indexed="8"/>
        <rFont val="宋体"/>
        <family val="3"/>
        <charset val="134"/>
      </rPr>
      <t>每吨垃圾耗电量（KWh):   每吨垃圾耗水量（m³）：   每吨昆虫培养基耗浆料量：（m³)：</t>
    </r>
    <phoneticPr fontId="1" type="noConversion"/>
  </si>
  <si>
    <t>本月垃圾处理总量（含厨余、果蔬）：  T</t>
    <phoneticPr fontId="1" type="noConversion"/>
  </si>
  <si>
    <t>当月用电总量（kwh）：</t>
    <phoneticPr fontId="1" type="noConversion"/>
  </si>
  <si>
    <t>当月用自来水总量（m³）：</t>
    <phoneticPr fontId="1" type="noConversion"/>
  </si>
  <si>
    <t>本月有效垃圾总量（扣除填埋杂物量后的垃圾总量）：T</t>
    <phoneticPr fontId="1" type="noConversion"/>
  </si>
  <si>
    <t>当月沼气总产量（m³）：</t>
    <phoneticPr fontId="1" type="noConversion"/>
  </si>
  <si>
    <t>处理吨垃圾耗水（m³/T垃圾):</t>
    <phoneticPr fontId="1" type="noConversion"/>
  </si>
  <si>
    <t>处理吨垃圾耗电（kwh/T垃圾):</t>
    <phoneticPr fontId="1" type="noConversion"/>
  </si>
  <si>
    <t>吨垃圾产气量（m³/T垃圾):</t>
    <phoneticPr fontId="1" type="noConversion"/>
  </si>
  <si>
    <t>每吨水解浆料产气量（m³/T水解酸化浆料):</t>
    <phoneticPr fontId="1" type="noConversion"/>
  </si>
  <si>
    <t>合计</t>
    <phoneticPr fontId="1" type="noConversion"/>
  </si>
  <si>
    <t>/</t>
  </si>
  <si>
    <t>2#调配池面包浆料  （m³)</t>
    <phoneticPr fontId="1" type="noConversion"/>
  </si>
  <si>
    <r>
      <t>1#调配池废水量（m³）</t>
    </r>
    <r>
      <rPr>
        <sz val="9"/>
        <color rgb="FFFF0000"/>
        <rFont val="宋体"/>
        <family val="3"/>
        <charset val="134"/>
      </rPr>
      <t>含地沟油废水</t>
    </r>
    <phoneticPr fontId="1" type="noConversion"/>
  </si>
  <si>
    <t>流</t>
    <phoneticPr fontId="1" type="noConversion"/>
  </si>
  <si>
    <t>量</t>
    <phoneticPr fontId="1" type="noConversion"/>
  </si>
  <si>
    <t>计</t>
    <phoneticPr fontId="1" type="noConversion"/>
  </si>
  <si>
    <t>未</t>
    <phoneticPr fontId="1" type="noConversion"/>
  </si>
  <si>
    <t>装</t>
    <phoneticPr fontId="1" type="noConversion"/>
  </si>
  <si>
    <r>
      <rPr>
        <b/>
        <sz val="12"/>
        <rFont val="宋体"/>
        <family val="3"/>
        <charset val="134"/>
      </rPr>
      <t>厌氧车间：</t>
    </r>
    <r>
      <rPr>
        <sz val="10"/>
        <rFont val="宋体"/>
        <family val="3"/>
        <charset val="134"/>
      </rPr>
      <t xml:space="preserve">       处理每m³浆料耗电（KWh)：     处理每m³浆料耗水（m³）：     每m³浆料产沼气（m³）：</t>
    </r>
    <phoneticPr fontId="1" type="noConversion"/>
  </si>
  <si>
    <r>
      <t>龙岗餐厨处理厂生产统计表</t>
    </r>
    <r>
      <rPr>
        <b/>
        <sz val="12"/>
        <rFont val="宋体"/>
        <family val="3"/>
        <charset val="134"/>
      </rPr>
      <t>(2018年度）</t>
    </r>
    <phoneticPr fontId="1" type="noConversion"/>
  </si>
  <si>
    <t>沼气发电</t>
    <phoneticPr fontId="1" type="noConversion"/>
  </si>
  <si>
    <t>发电系统沼气日用量（m³）</t>
    <phoneticPr fontId="1" type="noConversion"/>
  </si>
  <si>
    <t>发电系统日发电量（kwh）</t>
    <phoneticPr fontId="1" type="noConversion"/>
  </si>
  <si>
    <t>干法脱硫</t>
    <phoneticPr fontId="1" type="noConversion"/>
  </si>
  <si>
    <t>1#厌氧罐小流量计沼气累积量（m3)</t>
    <phoneticPr fontId="1" type="noConversion"/>
  </si>
  <si>
    <t>2#厌氧罐小流量计沼气累积量（m3)</t>
    <phoneticPr fontId="1" type="noConversion"/>
  </si>
  <si>
    <t>2#厌氧罐小流量计沼气日流量（m3)</t>
    <phoneticPr fontId="1" type="noConversion"/>
  </si>
  <si>
    <t>2068923</t>
    <phoneticPr fontId="1" type="noConversion"/>
  </si>
  <si>
    <t>2990284</t>
    <phoneticPr fontId="1" type="noConversion"/>
  </si>
  <si>
    <t>1#厌氧罐小流量计沼气日流量（m3)</t>
    <phoneticPr fontId="1" type="noConversion"/>
  </si>
  <si>
    <t>流</t>
    <phoneticPr fontId="41" type="noConversion"/>
  </si>
  <si>
    <t>量</t>
    <phoneticPr fontId="41" type="noConversion"/>
  </si>
  <si>
    <t>计</t>
    <phoneticPr fontId="41" type="noConversion"/>
  </si>
  <si>
    <t>故</t>
    <phoneticPr fontId="41" type="noConversion"/>
  </si>
  <si>
    <t>障</t>
    <phoneticPr fontId="41" type="noConversion"/>
  </si>
  <si>
    <t>1#厌氧罐沼气日产量（m3)</t>
    <phoneticPr fontId="1" type="noConversion"/>
  </si>
  <si>
    <t>2#厌氧罐沼气日产量（m3)</t>
    <phoneticPr fontId="1" type="noConversion"/>
  </si>
  <si>
    <r>
      <t xml:space="preserve">1#调配池废水量（m³）     </t>
    </r>
    <r>
      <rPr>
        <sz val="9"/>
        <color rgb="FFFF0000"/>
        <rFont val="宋体"/>
        <family val="3"/>
        <charset val="134"/>
      </rPr>
      <t>含地沟油废水</t>
    </r>
    <phoneticPr fontId="1" type="noConversion"/>
  </si>
  <si>
    <t>回用水量  （m³）</t>
    <phoneticPr fontId="1" type="noConversion"/>
  </si>
  <si>
    <t>生物脱硫</t>
    <phoneticPr fontId="1" type="noConversion"/>
  </si>
  <si>
    <t>沼气流量计累计值（m³）</t>
    <phoneticPr fontId="1" type="noConversion"/>
  </si>
  <si>
    <t>沼气日处理量（m³）</t>
    <phoneticPr fontId="1" type="noConversion"/>
  </si>
  <si>
    <t>发电系统日用电量（kwh)</t>
    <phoneticPr fontId="1" type="noConversion"/>
  </si>
  <si>
    <t>收运物料量</t>
    <phoneticPr fontId="1" type="noConversion"/>
  </si>
  <si>
    <t>厌氧工段</t>
    <phoneticPr fontId="1" type="noConversion"/>
  </si>
  <si>
    <t>沼渣脱水系统</t>
    <phoneticPr fontId="1" type="noConversion"/>
  </si>
  <si>
    <t>芬顿系统日进水量         （m³）</t>
    <phoneticPr fontId="1" type="noConversion"/>
  </si>
  <si>
    <t>芬顿系统日出水量         （m³）</t>
    <phoneticPr fontId="1" type="noConversion"/>
  </si>
  <si>
    <t>营养液用量    （m³）</t>
    <phoneticPr fontId="1" type="noConversion"/>
  </si>
  <si>
    <t>絮凝剂日用量（kg)</t>
    <phoneticPr fontId="1" type="noConversion"/>
  </si>
  <si>
    <t>消泡剂日用量（kg)</t>
    <phoneticPr fontId="1" type="noConversion"/>
  </si>
  <si>
    <t>水日处理量  （m³）</t>
    <phoneticPr fontId="1" type="noConversion"/>
  </si>
  <si>
    <t>沼渣日产量（T)</t>
    <phoneticPr fontId="1" type="noConversion"/>
  </si>
  <si>
    <t>废水日处理量   （m³）</t>
    <phoneticPr fontId="1" type="noConversion"/>
  </si>
  <si>
    <t>日排放量（m³）</t>
    <phoneticPr fontId="1" type="noConversion"/>
  </si>
  <si>
    <r>
      <t>1#厌氧罐浆料日进料量（m</t>
    </r>
    <r>
      <rPr>
        <vertAlign val="superscript"/>
        <sz val="10"/>
        <color indexed="8"/>
        <rFont val="宋体"/>
        <family val="3"/>
        <charset val="134"/>
      </rPr>
      <t>3</t>
    </r>
    <r>
      <rPr>
        <sz val="10"/>
        <color indexed="8"/>
        <rFont val="宋体"/>
        <family val="3"/>
        <charset val="134"/>
      </rPr>
      <t>)</t>
    </r>
    <phoneticPr fontId="1" type="noConversion"/>
  </si>
  <si>
    <t>备注：计量仪器因故障等原因而无法计量的，均按当月平均值计算，便于生产统计分析。</t>
    <phoneticPr fontId="1" type="noConversion"/>
  </si>
  <si>
    <t>沼渣车间：处理每m³消化液：            用电（KWh)：  用自来水（m³）：      用絮凝剂（kg):   用消泡剂（kg):</t>
  </si>
  <si>
    <t>污水站：每m³废水消耗           用电（KWh)：                            用自来水（m³）：</t>
  </si>
  <si>
    <t>本月垃圾处理总量（含厨余、果蔬）：  6188.9T</t>
    <phoneticPr fontId="1" type="noConversion"/>
  </si>
  <si>
    <r>
      <rPr>
        <b/>
        <sz val="12"/>
        <rFont val="宋体"/>
        <family val="3"/>
        <charset val="134"/>
      </rPr>
      <t>厌氧车间：</t>
    </r>
    <r>
      <rPr>
        <sz val="10"/>
        <rFont val="宋体"/>
        <family val="3"/>
        <charset val="134"/>
      </rPr>
      <t xml:space="preserve">       处理每m³浆料耗电（KWh)： 7.007    处理每m³浆料耗水（m³）：  0.018   每m³浆料产沼气（m³）：75.513</t>
    </r>
    <phoneticPr fontId="1" type="noConversion"/>
  </si>
  <si>
    <t>龙岗餐厨处理厂生产统计表(2018年度）</t>
    <phoneticPr fontId="1" type="noConversion"/>
  </si>
  <si>
    <r>
      <t xml:space="preserve">1#调配池废水量（m³）     </t>
    </r>
    <r>
      <rPr>
        <sz val="10"/>
        <color rgb="FFFF0000"/>
        <rFont val="宋体"/>
        <family val="3"/>
        <charset val="134"/>
      </rPr>
      <t>含地沟油废水</t>
    </r>
    <phoneticPr fontId="1" type="noConversion"/>
  </si>
  <si>
    <r>
      <t>1#水解罐浆料出料量（m</t>
    </r>
    <r>
      <rPr>
        <vertAlign val="superscript"/>
        <sz val="10"/>
        <color indexed="8"/>
        <rFont val="宋体"/>
        <family val="3"/>
        <charset val="134"/>
      </rPr>
      <t>3</t>
    </r>
    <r>
      <rPr>
        <sz val="10"/>
        <color indexed="8"/>
        <rFont val="宋体"/>
        <family val="3"/>
        <charset val="134"/>
      </rPr>
      <t>)</t>
    </r>
    <phoneticPr fontId="1" type="noConversion"/>
  </si>
  <si>
    <r>
      <t>2#水解罐浆料出料量（m</t>
    </r>
    <r>
      <rPr>
        <vertAlign val="superscript"/>
        <sz val="10"/>
        <color indexed="8"/>
        <rFont val="宋体"/>
        <family val="3"/>
        <charset val="134"/>
      </rPr>
      <t>3</t>
    </r>
    <r>
      <rPr>
        <sz val="10"/>
        <color indexed="8"/>
        <rFont val="宋体"/>
        <family val="3"/>
        <charset val="134"/>
      </rPr>
      <t>)</t>
    </r>
    <phoneticPr fontId="1" type="noConversion"/>
  </si>
  <si>
    <r>
      <t>1#厌氧罐浆料日进料量（m</t>
    </r>
    <r>
      <rPr>
        <vertAlign val="superscript"/>
        <sz val="10"/>
        <color indexed="8"/>
        <rFont val="宋体"/>
        <family val="3"/>
        <charset val="134"/>
      </rPr>
      <t>3</t>
    </r>
    <r>
      <rPr>
        <sz val="10"/>
        <color indexed="8"/>
        <rFont val="宋体"/>
        <family val="3"/>
        <charset val="134"/>
      </rPr>
      <t>)</t>
    </r>
    <phoneticPr fontId="1" type="noConversion"/>
  </si>
  <si>
    <t>1#厌氧罐沼气日产量（m3)</t>
    <phoneticPr fontId="1" type="noConversion"/>
  </si>
  <si>
    <t>2#厌氧罐沼气日产量（m3)</t>
    <phoneticPr fontId="1" type="noConversion"/>
  </si>
  <si>
    <t>故</t>
    <phoneticPr fontId="1" type="noConversion"/>
  </si>
  <si>
    <t>障</t>
    <phoneticPr fontId="1" type="noConversion"/>
  </si>
  <si>
    <r>
      <rPr>
        <b/>
        <sz val="10"/>
        <rFont val="宋体"/>
        <family val="3"/>
        <charset val="134"/>
      </rPr>
      <t>厌氧车间：</t>
    </r>
    <r>
      <rPr>
        <sz val="10"/>
        <rFont val="宋体"/>
        <family val="3"/>
        <charset val="134"/>
      </rPr>
      <t xml:space="preserve">       处理每m³浆料耗电（KWh)：     处理每m³浆料耗水（m³）：     每m³浆料产沼气（m³）：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</si>
</sst>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4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14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color indexed="8"/>
      <name val="宋体"/>
      <family val="3"/>
      <charset val="134"/>
    </font>
    <font>
      <b/>
      <sz val="16"/>
      <name val="宋体"/>
      <family val="3"/>
      <charset val="134"/>
    </font>
    <font>
      <sz val="10"/>
      <color indexed="20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30"/>
      <name val="宋体"/>
      <family val="3"/>
      <charset val="134"/>
    </font>
    <font>
      <sz val="12"/>
      <name val="宋体"/>
      <family val="3"/>
      <charset val="134"/>
    </font>
    <font>
      <sz val="10"/>
      <color indexed="60"/>
      <name val="宋体"/>
      <family val="3"/>
      <charset val="134"/>
    </font>
    <font>
      <sz val="10"/>
      <color rgb="FF0000FF"/>
      <name val="宋体"/>
      <family val="3"/>
      <charset val="134"/>
    </font>
    <font>
      <sz val="10"/>
      <color rgb="FFFF00FF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8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rgb="FFC00000"/>
      <name val="宋体"/>
      <family val="3"/>
      <charset val="134"/>
    </font>
    <font>
      <sz val="11"/>
      <color rgb="FF0000FF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rgb="FFFF00FF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404">
    <xf numFmtId="0" fontId="0" fillId="0" borderId="0" xfId="0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 wrapText="1"/>
    </xf>
    <xf numFmtId="176" fontId="10" fillId="0" borderId="11" xfId="0" applyNumberFormat="1" applyFont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4" xfId="0" applyNumberFormat="1" applyFont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4" fillId="0" borderId="25" xfId="0" applyNumberFormat="1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76" fontId="10" fillId="0" borderId="29" xfId="0" applyNumberFormat="1" applyFont="1" applyBorder="1" applyAlignment="1">
      <alignment horizontal="center" vertical="center" wrapText="1"/>
    </xf>
    <xf numFmtId="0" fontId="4" fillId="0" borderId="30" xfId="0" applyNumberFormat="1" applyFont="1" applyBorder="1" applyAlignment="1">
      <alignment horizontal="center" vertical="center" wrapText="1"/>
    </xf>
    <xf numFmtId="0" fontId="4" fillId="0" borderId="31" xfId="0" applyNumberFormat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2" fillId="0" borderId="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0" fontId="17" fillId="0" borderId="3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2" fillId="0" borderId="31" xfId="0" applyNumberFormat="1" applyFont="1" applyBorder="1" applyAlignment="1">
      <alignment horizontal="center" vertical="center" wrapText="1"/>
    </xf>
    <xf numFmtId="0" fontId="12" fillId="0" borderId="33" xfId="0" applyNumberFormat="1" applyFont="1" applyBorder="1" applyAlignment="1">
      <alignment horizontal="center" vertical="center" wrapText="1"/>
    </xf>
    <xf numFmtId="0" fontId="2" fillId="0" borderId="33" xfId="0" applyNumberFormat="1" applyFont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4" fillId="3" borderId="31" xfId="0" applyNumberFormat="1" applyFont="1" applyFill="1" applyBorder="1" applyAlignment="1">
      <alignment horizontal="center" vertical="center" wrapText="1"/>
    </xf>
    <xf numFmtId="0" fontId="17" fillId="0" borderId="31" xfId="0" applyNumberFormat="1" applyFont="1" applyBorder="1" applyAlignment="1">
      <alignment horizontal="center" vertical="center" wrapText="1"/>
    </xf>
    <xf numFmtId="0" fontId="4" fillId="0" borderId="28" xfId="0" applyNumberFormat="1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/>
    </xf>
    <xf numFmtId="0" fontId="4" fillId="3" borderId="18" xfId="0" applyNumberFormat="1" applyFont="1" applyFill="1" applyBorder="1" applyAlignment="1">
      <alignment horizontal="center" vertical="center" wrapText="1"/>
    </xf>
    <xf numFmtId="0" fontId="17" fillId="3" borderId="19" xfId="0" applyNumberFormat="1" applyFont="1" applyFill="1" applyBorder="1" applyAlignment="1">
      <alignment horizontal="center" vertical="center" wrapText="1"/>
    </xf>
    <xf numFmtId="0" fontId="3" fillId="3" borderId="20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9" xfId="0" applyNumberFormat="1" applyFont="1" applyFill="1" applyBorder="1" applyAlignment="1">
      <alignment horizontal="center" vertical="center" wrapText="1"/>
    </xf>
    <xf numFmtId="0" fontId="2" fillId="3" borderId="19" xfId="0" applyNumberFormat="1" applyFont="1" applyFill="1" applyBorder="1" applyAlignment="1">
      <alignment horizontal="center" vertical="center" wrapText="1"/>
    </xf>
    <xf numFmtId="0" fontId="12" fillId="3" borderId="19" xfId="0" applyNumberFormat="1" applyFont="1" applyFill="1" applyBorder="1" applyAlignment="1">
      <alignment horizontal="center" vertical="center" wrapText="1"/>
    </xf>
    <xf numFmtId="0" fontId="12" fillId="3" borderId="21" xfId="0" applyNumberFormat="1" applyFont="1" applyFill="1" applyBorder="1" applyAlignment="1">
      <alignment horizontal="center" vertical="center" wrapText="1"/>
    </xf>
    <xf numFmtId="0" fontId="2" fillId="3" borderId="21" xfId="0" applyNumberFormat="1" applyFont="1" applyFill="1" applyBorder="1" applyAlignment="1">
      <alignment horizontal="center" vertical="center" wrapText="1"/>
    </xf>
    <xf numFmtId="0" fontId="17" fillId="3" borderId="21" xfId="0" applyNumberFormat="1" applyFont="1" applyFill="1" applyBorder="1" applyAlignment="1">
      <alignment horizontal="center" vertical="center" wrapText="1"/>
    </xf>
    <xf numFmtId="0" fontId="18" fillId="3" borderId="21" xfId="0" applyNumberFormat="1" applyFont="1" applyFill="1" applyBorder="1" applyAlignment="1">
      <alignment horizontal="center" vertical="center" wrapText="1"/>
    </xf>
    <xf numFmtId="0" fontId="4" fillId="3" borderId="21" xfId="0" applyNumberFormat="1" applyFont="1" applyFill="1" applyBorder="1" applyAlignment="1">
      <alignment horizontal="center" vertical="center" wrapText="1"/>
    </xf>
    <xf numFmtId="0" fontId="4" fillId="3" borderId="20" xfId="0" applyNumberFormat="1" applyFont="1" applyFill="1" applyBorder="1" applyAlignment="1">
      <alignment horizontal="center" vertical="center" wrapText="1"/>
    </xf>
    <xf numFmtId="0" fontId="4" fillId="3" borderId="17" xfId="0" applyNumberFormat="1" applyFont="1" applyFill="1" applyBorder="1" applyAlignment="1">
      <alignment horizontal="center" vertical="center" wrapText="1"/>
    </xf>
    <xf numFmtId="0" fontId="18" fillId="3" borderId="20" xfId="0" applyNumberFormat="1" applyFont="1" applyFill="1" applyBorder="1" applyAlignment="1">
      <alignment horizontal="center" vertical="center" wrapText="1"/>
    </xf>
    <xf numFmtId="0" fontId="5" fillId="3" borderId="26" xfId="0" applyNumberFormat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4" fillId="3" borderId="15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7" fillId="3" borderId="1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12" fillId="3" borderId="13" xfId="0" applyNumberFormat="1" applyFont="1" applyFill="1" applyBorder="1" applyAlignment="1">
      <alignment horizontal="center" vertical="center" wrapText="1"/>
    </xf>
    <xf numFmtId="0" fontId="2" fillId="3" borderId="13" xfId="0" applyNumberFormat="1" applyFont="1" applyFill="1" applyBorder="1" applyAlignment="1">
      <alignment horizontal="center" vertical="center" wrapText="1"/>
    </xf>
    <xf numFmtId="0" fontId="17" fillId="3" borderId="13" xfId="0" applyNumberFormat="1" applyFont="1" applyFill="1" applyBorder="1" applyAlignment="1">
      <alignment horizontal="center" vertical="center" wrapText="1"/>
    </xf>
    <xf numFmtId="0" fontId="18" fillId="3" borderId="13" xfId="0" applyNumberFormat="1" applyFont="1" applyFill="1" applyBorder="1" applyAlignment="1">
      <alignment horizontal="center" vertical="center" wrapText="1"/>
    </xf>
    <xf numFmtId="0" fontId="4" fillId="3" borderId="13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18" fillId="3" borderId="5" xfId="0" applyNumberFormat="1" applyFont="1" applyFill="1" applyBorder="1" applyAlignment="1">
      <alignment horizontal="center" vertical="center" wrapText="1"/>
    </xf>
    <xf numFmtId="0" fontId="5" fillId="3" borderId="22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3" borderId="47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6" xfId="0" applyNumberFormat="1" applyFont="1" applyFill="1" applyBorder="1" applyAlignment="1">
      <alignment horizontal="center" vertical="center" wrapText="1"/>
    </xf>
    <xf numFmtId="0" fontId="3" fillId="3" borderId="13" xfId="0" applyNumberFormat="1" applyFont="1" applyFill="1" applyBorder="1" applyAlignment="1">
      <alignment horizontal="center" vertical="center" wrapText="1"/>
    </xf>
    <xf numFmtId="0" fontId="14" fillId="3" borderId="13" xfId="0" applyNumberFormat="1" applyFont="1" applyFill="1" applyBorder="1" applyAlignment="1">
      <alignment horizontal="center" vertical="center" wrapText="1"/>
    </xf>
    <xf numFmtId="0" fontId="12" fillId="3" borderId="5" xfId="0" applyNumberFormat="1" applyFont="1" applyFill="1" applyBorder="1" applyAlignment="1">
      <alignment horizontal="center" vertical="center" wrapText="1"/>
    </xf>
    <xf numFmtId="0" fontId="12" fillId="3" borderId="15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2" fillId="3" borderId="13" xfId="0" applyNumberFormat="1" applyFont="1" applyFill="1" applyBorder="1" applyAlignment="1">
      <alignment horizontal="center" vertical="center" shrinkToFit="1"/>
    </xf>
    <xf numFmtId="0" fontId="2" fillId="3" borderId="13" xfId="0" applyNumberFormat="1" applyFont="1" applyFill="1" applyBorder="1" applyAlignment="1">
      <alignment horizontal="center" vertical="center" shrinkToFit="1"/>
    </xf>
    <xf numFmtId="0" fontId="14" fillId="3" borderId="13" xfId="0" applyNumberFormat="1" applyFont="1" applyFill="1" applyBorder="1" applyAlignment="1">
      <alignment horizontal="center" vertical="center" shrinkToFit="1"/>
    </xf>
    <xf numFmtId="0" fontId="18" fillId="3" borderId="13" xfId="0" applyNumberFormat="1" applyFont="1" applyFill="1" applyBorder="1" applyAlignment="1">
      <alignment horizontal="center" vertical="center" shrinkToFit="1"/>
    </xf>
    <xf numFmtId="0" fontId="12" fillId="3" borderId="5" xfId="0" applyNumberFormat="1" applyFont="1" applyFill="1" applyBorder="1" applyAlignment="1">
      <alignment horizontal="center" vertical="center" shrinkToFit="1"/>
    </xf>
    <xf numFmtId="0" fontId="12" fillId="3" borderId="6" xfId="0" applyNumberFormat="1" applyFont="1" applyFill="1" applyBorder="1" applyAlignment="1">
      <alignment horizontal="center" vertical="center" shrinkToFit="1"/>
    </xf>
    <xf numFmtId="0" fontId="12" fillId="3" borderId="15" xfId="0" applyNumberFormat="1" applyFont="1" applyFill="1" applyBorder="1" applyAlignment="1">
      <alignment horizontal="center" vertical="center" shrinkToFit="1"/>
    </xf>
    <xf numFmtId="0" fontId="12" fillId="3" borderId="1" xfId="0" applyNumberFormat="1" applyFont="1" applyFill="1" applyBorder="1" applyAlignment="1">
      <alignment horizontal="center" vertical="center" shrinkToFit="1"/>
    </xf>
    <xf numFmtId="0" fontId="17" fillId="3" borderId="1" xfId="0" applyNumberFormat="1" applyFont="1" applyFill="1" applyBorder="1" applyAlignment="1">
      <alignment horizontal="center" vertical="center" shrinkToFit="1"/>
    </xf>
    <xf numFmtId="0" fontId="18" fillId="3" borderId="5" xfId="0" applyNumberFormat="1" applyFont="1" applyFill="1" applyBorder="1" applyAlignment="1">
      <alignment horizontal="center" vertical="center" shrinkToFit="1"/>
    </xf>
    <xf numFmtId="0" fontId="17" fillId="3" borderId="13" xfId="0" applyNumberFormat="1" applyFont="1" applyFill="1" applyBorder="1" applyAlignment="1">
      <alignment horizontal="center" vertical="center" shrinkToFit="1"/>
    </xf>
    <xf numFmtId="0" fontId="12" fillId="3" borderId="13" xfId="0" applyFont="1" applyFill="1" applyBorder="1" applyAlignment="1">
      <alignment horizontal="center" vertical="center"/>
    </xf>
    <xf numFmtId="0" fontId="5" fillId="3" borderId="13" xfId="0" applyNumberFormat="1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/>
    </xf>
    <xf numFmtId="0" fontId="5" fillId="3" borderId="19" xfId="0" applyNumberFormat="1" applyFont="1" applyFill="1" applyBorder="1" applyAlignment="1">
      <alignment horizontal="center" vertical="center" wrapText="1"/>
    </xf>
    <xf numFmtId="0" fontId="4" fillId="0" borderId="48" xfId="0" applyNumberFormat="1" applyFont="1" applyBorder="1" applyAlignment="1">
      <alignment horizontal="center" vertical="center" wrapText="1"/>
    </xf>
    <xf numFmtId="0" fontId="12" fillId="0" borderId="9" xfId="0" applyNumberFormat="1" applyFont="1" applyBorder="1" applyAlignment="1">
      <alignment horizontal="center" vertical="center" wrapText="1"/>
    </xf>
    <xf numFmtId="0" fontId="2" fillId="0" borderId="14" xfId="0" applyNumberFormat="1" applyFont="1" applyBorder="1" applyAlignment="1">
      <alignment horizontal="center" vertical="center" wrapText="1"/>
    </xf>
    <xf numFmtId="0" fontId="18" fillId="0" borderId="14" xfId="0" applyNumberFormat="1" applyFont="1" applyBorder="1" applyAlignment="1">
      <alignment horizontal="center" vertical="center" wrapText="1"/>
    </xf>
    <xf numFmtId="0" fontId="12" fillId="2" borderId="14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/>
    </xf>
    <xf numFmtId="0" fontId="12" fillId="2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3" fillId="3" borderId="19" xfId="0" applyNumberFormat="1" applyFont="1" applyFill="1" applyBorder="1" applyAlignment="1">
      <alignment horizontal="center" vertical="center" wrapText="1"/>
    </xf>
    <xf numFmtId="0" fontId="23" fillId="3" borderId="1" xfId="0" applyNumberFormat="1" applyFont="1" applyFill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3" borderId="18" xfId="0" applyNumberFormat="1" applyFont="1" applyFill="1" applyBorder="1" applyAlignment="1">
      <alignment horizontal="center" vertical="center" wrapText="1"/>
    </xf>
    <xf numFmtId="0" fontId="29" fillId="3" borderId="15" xfId="0" applyNumberFormat="1" applyFont="1" applyFill="1" applyBorder="1" applyAlignment="1">
      <alignment horizontal="center" vertical="center" wrapText="1"/>
    </xf>
    <xf numFmtId="0" fontId="29" fillId="3" borderId="1" xfId="0" applyNumberFormat="1" applyFont="1" applyFill="1" applyBorder="1" applyAlignment="1">
      <alignment horizontal="center" vertical="center" wrapText="1"/>
    </xf>
    <xf numFmtId="0" fontId="29" fillId="0" borderId="25" xfId="0" applyNumberFormat="1" applyFont="1" applyBorder="1" applyAlignment="1">
      <alignment horizontal="center" vertical="center" wrapText="1"/>
    </xf>
    <xf numFmtId="0" fontId="29" fillId="0" borderId="0" xfId="0" applyNumberFormat="1" applyFont="1" applyAlignment="1">
      <alignment horizontal="center" vertical="center"/>
    </xf>
    <xf numFmtId="0" fontId="23" fillId="3" borderId="18" xfId="0" applyNumberFormat="1" applyFont="1" applyFill="1" applyBorder="1" applyAlignment="1">
      <alignment horizontal="center" vertical="center" wrapText="1"/>
    </xf>
    <xf numFmtId="0" fontId="23" fillId="3" borderId="15" xfId="0" applyNumberFormat="1" applyFont="1" applyFill="1" applyBorder="1" applyAlignment="1">
      <alignment horizontal="center" vertical="center" wrapText="1"/>
    </xf>
    <xf numFmtId="0" fontId="23" fillId="0" borderId="1" xfId="0" applyNumberFormat="1" applyFont="1" applyBorder="1" applyAlignment="1">
      <alignment horizontal="center" vertical="center" wrapText="1"/>
    </xf>
    <xf numFmtId="0" fontId="4" fillId="3" borderId="27" xfId="0" applyNumberFormat="1" applyFont="1" applyFill="1" applyBorder="1" applyAlignment="1">
      <alignment horizontal="center" vertical="center" wrapText="1"/>
    </xf>
    <xf numFmtId="0" fontId="27" fillId="0" borderId="6" xfId="0" applyNumberFormat="1" applyFont="1" applyBorder="1" applyAlignment="1">
      <alignment horizontal="center" vertical="center" wrapText="1"/>
    </xf>
    <xf numFmtId="0" fontId="21" fillId="0" borderId="6" xfId="0" applyNumberFormat="1" applyFont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 wrapText="1"/>
    </xf>
    <xf numFmtId="0" fontId="12" fillId="3" borderId="47" xfId="0" applyNumberFormat="1" applyFont="1" applyFill="1" applyBorder="1" applyAlignment="1">
      <alignment horizontal="center" vertical="center" wrapText="1"/>
    </xf>
    <xf numFmtId="0" fontId="12" fillId="3" borderId="55" xfId="0" applyNumberFormat="1" applyFont="1" applyFill="1" applyBorder="1" applyAlignment="1">
      <alignment horizontal="center" vertical="center" wrapText="1"/>
    </xf>
    <xf numFmtId="0" fontId="12" fillId="2" borderId="56" xfId="0" applyNumberFormat="1" applyFont="1" applyFill="1" applyBorder="1" applyAlignment="1">
      <alignment horizontal="center" vertical="center" wrapText="1"/>
    </xf>
    <xf numFmtId="0" fontId="4" fillId="3" borderId="25" xfId="0" applyNumberFormat="1" applyFont="1" applyFill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shrinkToFi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7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3" borderId="3" xfId="0" applyNumberFormat="1" applyFont="1" applyFill="1" applyBorder="1" applyAlignment="1">
      <alignment horizontal="center" vertical="center" wrapText="1"/>
    </xf>
    <xf numFmtId="0" fontId="12" fillId="3" borderId="31" xfId="0" applyNumberFormat="1" applyFont="1" applyFill="1" applyBorder="1" applyAlignment="1">
      <alignment horizontal="center" vertical="center" wrapText="1"/>
    </xf>
    <xf numFmtId="0" fontId="12" fillId="3" borderId="2" xfId="0" applyNumberFormat="1" applyFont="1" applyFill="1" applyBorder="1" applyAlignment="1">
      <alignment horizontal="center" vertical="center" wrapText="1"/>
    </xf>
    <xf numFmtId="0" fontId="12" fillId="3" borderId="30" xfId="0" applyNumberFormat="1" applyFont="1" applyFill="1" applyBorder="1" applyAlignment="1">
      <alignment horizontal="center" vertical="center" wrapText="1"/>
    </xf>
    <xf numFmtId="0" fontId="12" fillId="3" borderId="17" xfId="0" applyNumberFormat="1" applyFont="1" applyFill="1" applyBorder="1" applyAlignment="1">
      <alignment horizontal="center" vertical="center" wrapText="1"/>
    </xf>
    <xf numFmtId="0" fontId="12" fillId="0" borderId="8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17" fillId="0" borderId="9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7" fillId="0" borderId="15" xfId="0" applyNumberFormat="1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49" fontId="35" fillId="0" borderId="1" xfId="0" applyNumberFormat="1" applyFont="1" applyBorder="1" applyAlignment="1">
      <alignment horizontal="center" vertical="center" shrinkToFit="1"/>
    </xf>
    <xf numFmtId="49" fontId="35" fillId="0" borderId="6" xfId="0" applyNumberFormat="1" applyFont="1" applyBorder="1" applyAlignment="1">
      <alignment horizontal="center" vertical="center" shrinkToFit="1"/>
    </xf>
    <xf numFmtId="49" fontId="35" fillId="0" borderId="5" xfId="0" applyNumberFormat="1" applyFont="1" applyBorder="1" applyAlignment="1">
      <alignment horizontal="center" vertical="center" shrinkToFit="1"/>
    </xf>
    <xf numFmtId="0" fontId="33" fillId="0" borderId="8" xfId="0" applyNumberFormat="1" applyFont="1" applyBorder="1" applyAlignment="1">
      <alignment horizontal="center" vertical="center" wrapText="1"/>
    </xf>
    <xf numFmtId="0" fontId="33" fillId="0" borderId="9" xfId="0" applyNumberFormat="1" applyFont="1" applyBorder="1" applyAlignment="1">
      <alignment horizontal="center" vertical="center" wrapText="1"/>
    </xf>
    <xf numFmtId="0" fontId="33" fillId="0" borderId="10" xfId="0" applyNumberFormat="1" applyFont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3" fillId="3" borderId="6" xfId="0" applyNumberFormat="1" applyFont="1" applyFill="1" applyBorder="1" applyAlignment="1">
      <alignment horizontal="center" vertical="center" wrapText="1"/>
    </xf>
    <xf numFmtId="0" fontId="33" fillId="3" borderId="1" xfId="0" applyNumberFormat="1" applyFont="1" applyFill="1" applyBorder="1" applyAlignment="1">
      <alignment horizontal="center" vertical="center" wrapText="1"/>
    </xf>
    <xf numFmtId="0" fontId="33" fillId="3" borderId="5" xfId="0" applyNumberFormat="1" applyFont="1" applyFill="1" applyBorder="1" applyAlignment="1">
      <alignment horizontal="center" vertical="center" wrapText="1"/>
    </xf>
    <xf numFmtId="0" fontId="21" fillId="0" borderId="15" xfId="0" applyNumberFormat="1" applyFont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shrinkToFit="1"/>
    </xf>
    <xf numFmtId="0" fontId="19" fillId="3" borderId="5" xfId="0" applyFont="1" applyFill="1" applyBorder="1" applyAlignment="1">
      <alignment horizontal="center" vertical="center"/>
    </xf>
    <xf numFmtId="0" fontId="27" fillId="3" borderId="6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19" fillId="3" borderId="46" xfId="0" applyFont="1" applyFill="1" applyBorder="1" applyAlignment="1">
      <alignment horizontal="center" vertical="center"/>
    </xf>
    <xf numFmtId="0" fontId="27" fillId="3" borderId="1" xfId="0" applyNumberFormat="1" applyFont="1" applyFill="1" applyBorder="1" applyAlignment="1">
      <alignment horizontal="center" vertical="center" wrapText="1"/>
    </xf>
    <xf numFmtId="0" fontId="27" fillId="3" borderId="15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/>
    </xf>
    <xf numFmtId="0" fontId="21" fillId="3" borderId="6" xfId="0" applyNumberFormat="1" applyFont="1" applyFill="1" applyBorder="1" applyAlignment="1">
      <alignment horizontal="center" vertical="center" wrapText="1"/>
    </xf>
    <xf numFmtId="0" fontId="21" fillId="3" borderId="1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/>
    </xf>
    <xf numFmtId="0" fontId="21" fillId="3" borderId="15" xfId="0" applyNumberFormat="1" applyFont="1" applyFill="1" applyBorder="1" applyAlignment="1">
      <alignment horizontal="center" vertical="center" wrapText="1"/>
    </xf>
    <xf numFmtId="0" fontId="4" fillId="0" borderId="33" xfId="0" applyNumberFormat="1" applyFont="1" applyBorder="1" applyAlignment="1">
      <alignment horizontal="center" vertical="center" wrapText="1"/>
    </xf>
    <xf numFmtId="0" fontId="33" fillId="0" borderId="3" xfId="0" applyNumberFormat="1" applyFont="1" applyBorder="1" applyAlignment="1">
      <alignment horizontal="center" vertical="center" wrapText="1"/>
    </xf>
    <xf numFmtId="0" fontId="33" fillId="0" borderId="31" xfId="0" applyNumberFormat="1" applyFont="1" applyBorder="1" applyAlignment="1">
      <alignment horizontal="center" vertical="center" wrapText="1"/>
    </xf>
    <xf numFmtId="0" fontId="33" fillId="3" borderId="19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3" fillId="0" borderId="33" xfId="0" applyNumberFormat="1" applyFont="1" applyBorder="1" applyAlignment="1">
      <alignment horizontal="center" vertical="center" wrapText="1"/>
    </xf>
    <xf numFmtId="0" fontId="33" fillId="3" borderId="21" xfId="0" applyNumberFormat="1" applyFont="1" applyFill="1" applyBorder="1" applyAlignment="1">
      <alignment horizontal="center" vertical="center" wrapText="1"/>
    </xf>
    <xf numFmtId="0" fontId="33" fillId="3" borderId="13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0" fontId="33" fillId="3" borderId="18" xfId="0" applyNumberFormat="1" applyFont="1" applyFill="1" applyBorder="1" applyAlignment="1">
      <alignment horizontal="center" vertical="center" wrapText="1"/>
    </xf>
    <xf numFmtId="0" fontId="12" fillId="0" borderId="6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7" fillId="0" borderId="14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40" fillId="4" borderId="15" xfId="0" applyNumberFormat="1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8" fillId="0" borderId="35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2" fillId="2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8" fillId="3" borderId="6" xfId="0" applyNumberFormat="1" applyFont="1" applyFill="1" applyBorder="1" applyAlignment="1">
      <alignment horizontal="center" vertical="center" wrapText="1"/>
    </xf>
    <xf numFmtId="0" fontId="18" fillId="0" borderId="8" xfId="0" applyNumberFormat="1" applyFont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49" fontId="15" fillId="0" borderId="22" xfId="0" applyNumberFormat="1" applyFont="1" applyBorder="1" applyAlignment="1">
      <alignment horizontal="center" vertical="center" shrinkToFit="1"/>
    </xf>
    <xf numFmtId="0" fontId="4" fillId="0" borderId="57" xfId="0" applyNumberFormat="1" applyFont="1" applyBorder="1" applyAlignment="1">
      <alignment horizontal="center" vertical="center" wrapText="1"/>
    </xf>
    <xf numFmtId="0" fontId="18" fillId="3" borderId="6" xfId="0" applyNumberFormat="1" applyFont="1" applyFill="1" applyBorder="1" applyAlignment="1">
      <alignment horizontal="center" vertical="center" shrinkToFit="1"/>
    </xf>
    <xf numFmtId="0" fontId="18" fillId="3" borderId="6" xfId="0" applyFont="1" applyFill="1" applyBorder="1" applyAlignment="1">
      <alignment horizontal="center" vertical="center" wrapText="1"/>
    </xf>
    <xf numFmtId="0" fontId="4" fillId="0" borderId="44" xfId="0" applyNumberFormat="1" applyFon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4" fillId="2" borderId="44" xfId="0" applyNumberFormat="1" applyFont="1" applyFill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12" fillId="0" borderId="44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176" fontId="4" fillId="0" borderId="29" xfId="0" applyNumberFormat="1" applyFont="1" applyBorder="1" applyAlignment="1">
      <alignment horizontal="center" vertical="center" wrapText="1"/>
    </xf>
    <xf numFmtId="176" fontId="4" fillId="0" borderId="7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6" fontId="4" fillId="0" borderId="11" xfId="0" applyNumberFormat="1" applyFont="1" applyBorder="1" applyAlignment="1">
      <alignment horizontal="center" vertical="center" wrapText="1"/>
    </xf>
    <xf numFmtId="0" fontId="4" fillId="0" borderId="17" xfId="0" applyNumberFormat="1" applyFont="1" applyBorder="1" applyAlignment="1">
      <alignment horizontal="center" vertical="center" wrapText="1"/>
    </xf>
    <xf numFmtId="0" fontId="4" fillId="0" borderId="18" xfId="0" applyNumberFormat="1" applyFont="1" applyBorder="1" applyAlignment="1">
      <alignment horizontal="center" vertical="center" wrapText="1"/>
    </xf>
    <xf numFmtId="0" fontId="4" fillId="0" borderId="19" xfId="0" applyNumberFormat="1" applyFont="1" applyBorder="1" applyAlignment="1">
      <alignment horizontal="center" vertical="center" wrapText="1"/>
    </xf>
    <xf numFmtId="0" fontId="2" fillId="0" borderId="19" xfId="0" applyNumberFormat="1" applyFont="1" applyBorder="1" applyAlignment="1">
      <alignment horizontal="center" vertical="center" wrapText="1"/>
    </xf>
    <xf numFmtId="0" fontId="12" fillId="0" borderId="21" xfId="0" applyNumberFormat="1" applyFont="1" applyBorder="1" applyAlignment="1">
      <alignment horizontal="center" vertical="center" wrapText="1"/>
    </xf>
    <xf numFmtId="0" fontId="2" fillId="0" borderId="21" xfId="0" applyNumberFormat="1" applyFont="1" applyBorder="1" applyAlignment="1">
      <alignment horizontal="center" vertical="center" wrapText="1"/>
    </xf>
    <xf numFmtId="0" fontId="3" fillId="0" borderId="16" xfId="0" applyNumberFormat="1" applyFont="1" applyBorder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176" fontId="10" fillId="0" borderId="40" xfId="0" applyNumberFormat="1" applyFont="1" applyBorder="1" applyAlignment="1">
      <alignment horizontal="center" vertical="center" wrapText="1"/>
    </xf>
    <xf numFmtId="176" fontId="10" fillId="0" borderId="41" xfId="0" applyNumberFormat="1" applyFont="1" applyBorder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34" fillId="0" borderId="37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4" fillId="0" borderId="33" xfId="0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49" xfId="0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12" fillId="0" borderId="53" xfId="0" applyFont="1" applyBorder="1" applyAlignment="1">
      <alignment vertical="center" wrapText="1"/>
    </xf>
    <xf numFmtId="0" fontId="12" fillId="0" borderId="44" xfId="0" applyFont="1" applyBorder="1" applyAlignment="1">
      <alignment vertical="center" wrapText="1"/>
    </xf>
    <xf numFmtId="0" fontId="12" fillId="0" borderId="33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34" xfId="0" applyFont="1" applyBorder="1" applyAlignment="1">
      <alignment vertical="center" wrapText="1"/>
    </xf>
    <xf numFmtId="0" fontId="12" fillId="0" borderId="28" xfId="0" applyFont="1" applyBorder="1" applyAlignment="1">
      <alignment vertical="center" wrapText="1"/>
    </xf>
    <xf numFmtId="0" fontId="12" fillId="0" borderId="49" xfId="0" applyFont="1" applyBorder="1" applyAlignment="1">
      <alignment vertical="center" wrapText="1"/>
    </xf>
    <xf numFmtId="0" fontId="12" fillId="0" borderId="5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4" fillId="0" borderId="37" xfId="0" applyNumberFormat="1" applyFont="1" applyBorder="1" applyAlignment="1">
      <alignment horizontal="center" vertical="center"/>
    </xf>
    <xf numFmtId="0" fontId="4" fillId="0" borderId="39" xfId="0" applyNumberFormat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38" xfId="0" applyNumberFormat="1" applyFont="1" applyBorder="1" applyAlignment="1">
      <alignment horizontal="center" vertical="center"/>
    </xf>
    <xf numFmtId="0" fontId="4" fillId="0" borderId="44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38" xfId="0" applyNumberFormat="1" applyFont="1" applyBorder="1" applyAlignment="1">
      <alignment horizontal="center" vertical="center" wrapText="1"/>
    </xf>
    <xf numFmtId="0" fontId="3" fillId="0" borderId="37" xfId="0" applyNumberFormat="1" applyFont="1" applyBorder="1" applyAlignment="1">
      <alignment horizontal="center" vertical="center"/>
    </xf>
    <xf numFmtId="0" fontId="3" fillId="0" borderId="39" xfId="0" applyNumberFormat="1" applyFont="1" applyBorder="1" applyAlignment="1">
      <alignment horizontal="center" vertical="center"/>
    </xf>
    <xf numFmtId="0" fontId="3" fillId="0" borderId="36" xfId="0" applyNumberFormat="1" applyFont="1" applyBorder="1" applyAlignment="1">
      <alignment horizontal="center" vertical="center"/>
    </xf>
    <xf numFmtId="0" fontId="5" fillId="0" borderId="37" xfId="0" applyNumberFormat="1" applyFont="1" applyBorder="1" applyAlignment="1">
      <alignment horizontal="center" vertical="center"/>
    </xf>
    <xf numFmtId="0" fontId="5" fillId="0" borderId="39" xfId="0" applyNumberFormat="1" applyFont="1" applyBorder="1" applyAlignment="1">
      <alignment horizontal="center" vertical="center"/>
    </xf>
    <xf numFmtId="0" fontId="5" fillId="0" borderId="36" xfId="0" applyNumberFormat="1" applyFont="1" applyBorder="1" applyAlignment="1">
      <alignment horizontal="center" vertical="center"/>
    </xf>
    <xf numFmtId="0" fontId="2" fillId="0" borderId="37" xfId="0" applyNumberFormat="1" applyFont="1" applyBorder="1" applyAlignment="1">
      <alignment horizontal="center" vertical="center"/>
    </xf>
    <xf numFmtId="0" fontId="2" fillId="0" borderId="39" xfId="0" applyNumberFormat="1" applyFont="1" applyBorder="1" applyAlignment="1">
      <alignment horizontal="center" vertical="center"/>
    </xf>
    <xf numFmtId="0" fontId="37" fillId="0" borderId="0" xfId="0" applyNumberFormat="1" applyFont="1" applyAlignment="1">
      <alignment horizontal="center" vertical="center"/>
    </xf>
    <xf numFmtId="176" fontId="4" fillId="0" borderId="40" xfId="0" applyNumberFormat="1" applyFont="1" applyBorder="1" applyAlignment="1">
      <alignment horizontal="center" vertical="center" wrapText="1"/>
    </xf>
    <xf numFmtId="176" fontId="4" fillId="0" borderId="41" xfId="0" applyNumberFormat="1" applyFont="1" applyBorder="1" applyAlignment="1">
      <alignment horizontal="center" vertical="center" wrapText="1"/>
    </xf>
    <xf numFmtId="0" fontId="23" fillId="0" borderId="37" xfId="0" applyNumberFormat="1" applyFont="1" applyBorder="1" applyAlignment="1">
      <alignment horizontal="center" vertical="center" wrapText="1"/>
    </xf>
    <xf numFmtId="0" fontId="23" fillId="0" borderId="39" xfId="0" applyNumberFormat="1" applyFont="1" applyBorder="1" applyAlignment="1">
      <alignment horizontal="center" vertical="center" wrapText="1"/>
    </xf>
    <xf numFmtId="0" fontId="23" fillId="0" borderId="36" xfId="0" applyNumberFormat="1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37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vertical="center" wrapText="1"/>
    </xf>
    <xf numFmtId="0" fontId="12" fillId="0" borderId="51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32" fillId="0" borderId="21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44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42" fillId="0" borderId="37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FF"/>
      <color rgb="FF0000FF"/>
      <color rgb="FFD67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385555" cy="92398"/>
    <xdr:sp macro="" textlink="">
      <xdr:nvSpPr>
        <xdr:cNvPr id="2" name="TextBox 1"/>
        <xdr:cNvSpPr txBox="1"/>
      </xdr:nvSpPr>
      <xdr:spPr>
        <a:xfrm>
          <a:off x="333375" y="0"/>
          <a:ext cx="385555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385555" cy="92398"/>
    <xdr:sp macro="" textlink="">
      <xdr:nvSpPr>
        <xdr:cNvPr id="2" name="TextBox 1"/>
        <xdr:cNvSpPr txBox="1"/>
      </xdr:nvSpPr>
      <xdr:spPr>
        <a:xfrm>
          <a:off x="333375" y="1800225"/>
          <a:ext cx="385555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workbookViewId="0">
      <selection activeCell="L3" sqref="B1:L1048576"/>
    </sheetView>
  </sheetViews>
  <sheetFormatPr defaultRowHeight="14.25" x14ac:dyDescent="0.15"/>
  <cols>
    <col min="1" max="1" width="8.5" style="20" customWidth="1"/>
    <col min="2" max="5" width="6.375" style="15" customWidth="1"/>
    <col min="6" max="6" width="6.5" style="54" customWidth="1"/>
    <col min="7" max="7" width="6.75" style="54" customWidth="1"/>
    <col min="8" max="8" width="6.625" style="22" customWidth="1"/>
    <col min="9" max="9" width="8.5" style="22" customWidth="1"/>
    <col min="10" max="10" width="6.625" style="230" customWidth="1"/>
    <col min="11" max="11" width="7.125" style="16" customWidth="1"/>
    <col min="12" max="12" width="6.875" style="23" customWidth="1"/>
    <col min="13" max="13" width="6.875" style="109" customWidth="1"/>
    <col min="14" max="14" width="7.75" style="109" customWidth="1"/>
    <col min="15" max="15" width="6.875" style="230" customWidth="1"/>
    <col min="16" max="16" width="6.875" style="23" customWidth="1"/>
    <col min="17" max="17" width="7.625" style="22" customWidth="1"/>
    <col min="18" max="18" width="5.625" style="148" customWidth="1"/>
    <col min="19" max="19" width="6.375" style="143" customWidth="1"/>
    <col min="20" max="21" width="6.375" style="33" customWidth="1"/>
    <col min="22" max="22" width="6.375" style="53" customWidth="1"/>
    <col min="23" max="23" width="6.375" style="143" customWidth="1"/>
    <col min="24" max="24" width="6.375" style="54" customWidth="1"/>
    <col min="25" max="25" width="7.375" style="14" customWidth="1"/>
    <col min="26" max="16384" width="9" style="55"/>
  </cols>
  <sheetData>
    <row r="1" spans="1:25" ht="21" thickBot="1" x14ac:dyDescent="0.2">
      <c r="A1" s="313" t="s">
        <v>53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</row>
    <row r="2" spans="1:25" ht="15.75" customHeight="1" thickTop="1" thickBot="1" x14ac:dyDescent="0.2">
      <c r="A2" s="311" t="s">
        <v>0</v>
      </c>
      <c r="B2" s="314" t="s">
        <v>1</v>
      </c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6"/>
      <c r="Y2" s="317" t="s">
        <v>2</v>
      </c>
    </row>
    <row r="3" spans="1:25" ht="73.5" thickTop="1" thickBot="1" x14ac:dyDescent="0.2">
      <c r="A3" s="312"/>
      <c r="B3" s="158" t="s">
        <v>19</v>
      </c>
      <c r="C3" s="36" t="s">
        <v>46</v>
      </c>
      <c r="D3" s="36" t="s">
        <v>45</v>
      </c>
      <c r="E3" s="36" t="s">
        <v>20</v>
      </c>
      <c r="F3" s="5" t="s">
        <v>21</v>
      </c>
      <c r="G3" s="5" t="s">
        <v>22</v>
      </c>
      <c r="H3" s="3" t="s">
        <v>5</v>
      </c>
      <c r="I3" s="57" t="s">
        <v>58</v>
      </c>
      <c r="J3" s="227" t="s">
        <v>63</v>
      </c>
      <c r="K3" s="57" t="s">
        <v>23</v>
      </c>
      <c r="L3" s="30" t="s">
        <v>24</v>
      </c>
      <c r="M3" s="3" t="s">
        <v>25</v>
      </c>
      <c r="N3" s="57" t="s">
        <v>59</v>
      </c>
      <c r="O3" s="227" t="s">
        <v>60</v>
      </c>
      <c r="P3" s="57" t="s">
        <v>26</v>
      </c>
      <c r="Q3" s="30" t="s">
        <v>27</v>
      </c>
      <c r="R3" s="56" t="s">
        <v>7</v>
      </c>
      <c r="S3" s="58" t="s">
        <v>18</v>
      </c>
      <c r="T3" s="31" t="s">
        <v>28</v>
      </c>
      <c r="U3" s="31" t="s">
        <v>6</v>
      </c>
      <c r="V3" s="59" t="s">
        <v>29</v>
      </c>
      <c r="W3" s="59" t="s">
        <v>30</v>
      </c>
      <c r="X3" s="4" t="s">
        <v>31</v>
      </c>
      <c r="Y3" s="318"/>
    </row>
    <row r="4" spans="1:25" ht="3" customHeight="1" thickTop="1" x14ac:dyDescent="0.15">
      <c r="A4" s="39"/>
      <c r="B4" s="65"/>
      <c r="C4" s="65"/>
      <c r="D4" s="65"/>
      <c r="E4" s="65"/>
      <c r="F4" s="42"/>
      <c r="G4" s="42"/>
      <c r="H4" s="41"/>
      <c r="I4" s="41"/>
      <c r="J4" s="228"/>
      <c r="K4" s="66"/>
      <c r="L4" s="45"/>
      <c r="M4" s="41"/>
      <c r="N4" s="226"/>
      <c r="O4" s="231"/>
      <c r="P4" s="67"/>
      <c r="Q4" s="68"/>
      <c r="R4" s="69"/>
      <c r="S4" s="70"/>
      <c r="T4" s="47"/>
      <c r="U4" s="47"/>
      <c r="V4" s="71"/>
      <c r="W4" s="71"/>
      <c r="X4" s="46"/>
      <c r="Y4" s="50"/>
    </row>
    <row r="5" spans="1:25" ht="18" customHeight="1" x14ac:dyDescent="0.15">
      <c r="A5" s="24">
        <f>DAY(1)</f>
        <v>1</v>
      </c>
      <c r="B5" s="172">
        <v>89</v>
      </c>
      <c r="C5" s="170">
        <v>18</v>
      </c>
      <c r="D5" s="80">
        <v>5</v>
      </c>
      <c r="E5" s="1">
        <v>29</v>
      </c>
      <c r="F5" s="77">
        <v>0</v>
      </c>
      <c r="G5" s="77">
        <v>176</v>
      </c>
      <c r="H5" s="81">
        <v>76</v>
      </c>
      <c r="I5" s="81"/>
      <c r="J5" s="229"/>
      <c r="K5" s="83">
        <v>157471</v>
      </c>
      <c r="L5" s="82">
        <v>7477</v>
      </c>
      <c r="M5" s="81">
        <v>124</v>
      </c>
      <c r="N5" s="88"/>
      <c r="O5" s="232"/>
      <c r="P5" s="84">
        <v>369258</v>
      </c>
      <c r="Q5" s="85">
        <v>13886</v>
      </c>
      <c r="R5" s="86">
        <v>5</v>
      </c>
      <c r="S5" s="87">
        <v>2100</v>
      </c>
      <c r="T5" s="84">
        <v>811342</v>
      </c>
      <c r="U5" s="84">
        <v>3287</v>
      </c>
      <c r="V5" s="159" t="s">
        <v>50</v>
      </c>
      <c r="W5" s="84">
        <v>11400</v>
      </c>
      <c r="X5" s="89">
        <v>0</v>
      </c>
      <c r="Y5" s="93"/>
    </row>
    <row r="6" spans="1:25" ht="18" customHeight="1" x14ac:dyDescent="0.15">
      <c r="A6" s="24">
        <v>43102</v>
      </c>
      <c r="B6" s="172">
        <v>38</v>
      </c>
      <c r="C6" s="170">
        <v>25</v>
      </c>
      <c r="D6" s="80">
        <v>15</v>
      </c>
      <c r="E6" s="1">
        <v>40</v>
      </c>
      <c r="F6" s="94">
        <v>0</v>
      </c>
      <c r="G6" s="94">
        <v>249</v>
      </c>
      <c r="H6" s="80">
        <v>106</v>
      </c>
      <c r="I6" s="80"/>
      <c r="J6" s="209"/>
      <c r="K6" s="99">
        <v>165936</v>
      </c>
      <c r="L6" s="98">
        <v>8465</v>
      </c>
      <c r="M6" s="80">
        <v>168</v>
      </c>
      <c r="N6" s="104"/>
      <c r="O6" s="233"/>
      <c r="P6" s="100">
        <v>383713</v>
      </c>
      <c r="Q6" s="101">
        <v>14455</v>
      </c>
      <c r="R6" s="102">
        <v>6</v>
      </c>
      <c r="S6" s="103">
        <v>2070</v>
      </c>
      <c r="T6" s="100">
        <v>815549</v>
      </c>
      <c r="U6" s="100">
        <v>4207</v>
      </c>
      <c r="V6" s="160" t="s">
        <v>51</v>
      </c>
      <c r="W6" s="100">
        <v>11400</v>
      </c>
      <c r="X6" s="105">
        <v>0</v>
      </c>
      <c r="Y6" s="28"/>
    </row>
    <row r="7" spans="1:25" ht="18" customHeight="1" x14ac:dyDescent="0.15">
      <c r="A7" s="24">
        <v>43103</v>
      </c>
      <c r="B7" s="172">
        <v>73</v>
      </c>
      <c r="C7" s="170">
        <v>48</v>
      </c>
      <c r="D7" s="80">
        <v>11</v>
      </c>
      <c r="E7" s="1">
        <v>18</v>
      </c>
      <c r="F7" s="94">
        <v>0</v>
      </c>
      <c r="G7" s="80">
        <v>252</v>
      </c>
      <c r="H7" s="80">
        <v>116</v>
      </c>
      <c r="I7" s="80"/>
      <c r="J7" s="209"/>
      <c r="K7" s="109">
        <v>178127</v>
      </c>
      <c r="L7" s="98">
        <v>12191</v>
      </c>
      <c r="M7" s="80">
        <v>184</v>
      </c>
      <c r="N7" s="104"/>
      <c r="O7" s="233"/>
      <c r="P7" s="100">
        <v>400311</v>
      </c>
      <c r="Q7" s="101">
        <v>16598</v>
      </c>
      <c r="R7" s="102">
        <v>6</v>
      </c>
      <c r="S7" s="103">
        <v>2100</v>
      </c>
      <c r="T7" s="100">
        <v>819992</v>
      </c>
      <c r="U7" s="100">
        <v>4443</v>
      </c>
      <c r="V7" s="159" t="s">
        <v>47</v>
      </c>
      <c r="W7" s="100">
        <v>11400</v>
      </c>
      <c r="X7" s="105">
        <v>0</v>
      </c>
      <c r="Y7" s="9"/>
    </row>
    <row r="8" spans="1:25" ht="18" customHeight="1" x14ac:dyDescent="0.15">
      <c r="A8" s="24">
        <v>43104</v>
      </c>
      <c r="B8" s="172">
        <v>23</v>
      </c>
      <c r="C8" s="170">
        <v>35</v>
      </c>
      <c r="D8" s="1">
        <v>12</v>
      </c>
      <c r="E8" s="1">
        <v>37</v>
      </c>
      <c r="F8" s="94">
        <v>0</v>
      </c>
      <c r="G8" s="80">
        <v>267</v>
      </c>
      <c r="H8" s="80">
        <v>120</v>
      </c>
      <c r="I8" s="80"/>
      <c r="J8" s="209"/>
      <c r="K8" s="99">
        <v>189546</v>
      </c>
      <c r="L8" s="98">
        <v>11419</v>
      </c>
      <c r="M8" s="80">
        <v>192</v>
      </c>
      <c r="N8" s="104"/>
      <c r="O8" s="233"/>
      <c r="P8" s="100">
        <v>417863</v>
      </c>
      <c r="Q8" s="101">
        <v>17552</v>
      </c>
      <c r="R8" s="102">
        <v>5</v>
      </c>
      <c r="S8" s="103">
        <v>2020</v>
      </c>
      <c r="T8" s="100">
        <v>824961</v>
      </c>
      <c r="U8" s="100">
        <v>4969</v>
      </c>
      <c r="V8" s="160" t="s">
        <v>48</v>
      </c>
      <c r="W8" s="100">
        <v>11400</v>
      </c>
      <c r="X8" s="105">
        <v>0</v>
      </c>
      <c r="Y8" s="9"/>
    </row>
    <row r="9" spans="1:25" ht="18" customHeight="1" x14ac:dyDescent="0.15">
      <c r="A9" s="24">
        <v>43105</v>
      </c>
      <c r="B9" s="172">
        <v>31</v>
      </c>
      <c r="C9" s="170">
        <v>25</v>
      </c>
      <c r="D9" s="1">
        <v>20</v>
      </c>
      <c r="E9" s="1">
        <v>23</v>
      </c>
      <c r="F9" s="94">
        <v>0</v>
      </c>
      <c r="G9" s="80">
        <v>267</v>
      </c>
      <c r="H9" s="80">
        <v>120</v>
      </c>
      <c r="I9" s="80"/>
      <c r="J9" s="209"/>
      <c r="K9" s="99">
        <v>199922</v>
      </c>
      <c r="L9" s="98">
        <v>10376</v>
      </c>
      <c r="M9" s="80">
        <v>192</v>
      </c>
      <c r="N9" s="104"/>
      <c r="O9" s="233"/>
      <c r="P9" s="100">
        <v>435261</v>
      </c>
      <c r="Q9" s="101">
        <v>17398</v>
      </c>
      <c r="R9" s="102">
        <v>5</v>
      </c>
      <c r="S9" s="103">
        <v>2070</v>
      </c>
      <c r="T9" s="100">
        <v>829897</v>
      </c>
      <c r="U9" s="100">
        <v>4936</v>
      </c>
      <c r="V9" s="160" t="s">
        <v>49</v>
      </c>
      <c r="W9" s="104">
        <v>11400</v>
      </c>
      <c r="X9" s="105">
        <v>0</v>
      </c>
      <c r="Y9" s="9"/>
    </row>
    <row r="10" spans="1:25" ht="18" customHeight="1" x14ac:dyDescent="0.15">
      <c r="A10" s="24">
        <v>43106</v>
      </c>
      <c r="B10" s="8">
        <v>30</v>
      </c>
      <c r="C10" s="1">
        <v>20</v>
      </c>
      <c r="D10" s="1">
        <v>10</v>
      </c>
      <c r="E10" s="1">
        <v>12</v>
      </c>
      <c r="F10" s="171">
        <v>0</v>
      </c>
      <c r="G10" s="80">
        <v>282</v>
      </c>
      <c r="H10" s="80">
        <v>120</v>
      </c>
      <c r="I10" s="80"/>
      <c r="J10" s="209"/>
      <c r="K10" s="99">
        <v>210589</v>
      </c>
      <c r="L10" s="98">
        <v>10667</v>
      </c>
      <c r="M10" s="80">
        <v>192</v>
      </c>
      <c r="N10" s="104"/>
      <c r="O10" s="233"/>
      <c r="P10" s="100">
        <v>452775</v>
      </c>
      <c r="Q10" s="101">
        <v>17514</v>
      </c>
      <c r="R10" s="102">
        <v>6</v>
      </c>
      <c r="S10" s="103">
        <v>2020</v>
      </c>
      <c r="T10" s="100">
        <v>834711</v>
      </c>
      <c r="U10" s="100">
        <v>4814</v>
      </c>
      <c r="V10" s="104"/>
      <c r="W10" s="104">
        <v>11400</v>
      </c>
      <c r="X10" s="105">
        <v>0</v>
      </c>
      <c r="Y10" s="9"/>
    </row>
    <row r="11" spans="1:25" ht="18" customHeight="1" x14ac:dyDescent="0.15">
      <c r="A11" s="24">
        <v>43107</v>
      </c>
      <c r="B11" s="8">
        <v>0</v>
      </c>
      <c r="C11" s="1">
        <v>0</v>
      </c>
      <c r="D11" s="1">
        <v>10</v>
      </c>
      <c r="E11" s="1">
        <v>40</v>
      </c>
      <c r="F11" s="94">
        <v>0</v>
      </c>
      <c r="G11" s="80">
        <v>284</v>
      </c>
      <c r="H11" s="80">
        <v>114</v>
      </c>
      <c r="I11" s="80"/>
      <c r="J11" s="209"/>
      <c r="K11" s="99">
        <v>219174</v>
      </c>
      <c r="L11" s="98">
        <v>8585</v>
      </c>
      <c r="M11" s="80">
        <v>180</v>
      </c>
      <c r="N11" s="104"/>
      <c r="O11" s="233"/>
      <c r="P11" s="100">
        <v>467670</v>
      </c>
      <c r="Q11" s="101">
        <v>14895</v>
      </c>
      <c r="R11" s="102">
        <v>6</v>
      </c>
      <c r="S11" s="103">
        <v>2070</v>
      </c>
      <c r="T11" s="100">
        <v>839414</v>
      </c>
      <c r="U11" s="100">
        <v>4703</v>
      </c>
      <c r="V11" s="104"/>
      <c r="W11" s="104">
        <v>11400</v>
      </c>
      <c r="X11" s="105">
        <v>0</v>
      </c>
      <c r="Y11" s="9"/>
    </row>
    <row r="12" spans="1:25" ht="18" customHeight="1" x14ac:dyDescent="0.15">
      <c r="A12" s="24">
        <v>43108</v>
      </c>
      <c r="B12" s="8">
        <v>72</v>
      </c>
      <c r="C12" s="1">
        <v>45</v>
      </c>
      <c r="D12" s="1">
        <v>10</v>
      </c>
      <c r="E12" s="182">
        <v>38</v>
      </c>
      <c r="F12" s="94">
        <v>0</v>
      </c>
      <c r="G12" s="80">
        <v>257</v>
      </c>
      <c r="H12" s="80">
        <v>120</v>
      </c>
      <c r="I12" s="80"/>
      <c r="J12" s="209"/>
      <c r="K12" s="99">
        <v>228411</v>
      </c>
      <c r="L12" s="98">
        <v>9237</v>
      </c>
      <c r="M12" s="80">
        <v>192</v>
      </c>
      <c r="N12" s="104"/>
      <c r="O12" s="233"/>
      <c r="P12" s="100">
        <v>483219</v>
      </c>
      <c r="Q12" s="101">
        <v>15549</v>
      </c>
      <c r="R12" s="102">
        <v>5</v>
      </c>
      <c r="S12" s="103">
        <v>2100</v>
      </c>
      <c r="T12" s="100">
        <v>843865</v>
      </c>
      <c r="U12" s="100">
        <v>4451</v>
      </c>
      <c r="V12" s="100"/>
      <c r="W12" s="100">
        <v>11400</v>
      </c>
      <c r="X12" s="105">
        <v>0</v>
      </c>
      <c r="Y12" s="9"/>
    </row>
    <row r="13" spans="1:25" ht="18" customHeight="1" x14ac:dyDescent="0.15">
      <c r="A13" s="24">
        <v>43109</v>
      </c>
      <c r="B13" s="8">
        <v>47</v>
      </c>
      <c r="C13" s="1">
        <v>10</v>
      </c>
      <c r="D13" s="1">
        <v>25</v>
      </c>
      <c r="E13" s="182">
        <v>2</v>
      </c>
      <c r="F13" s="94">
        <v>0</v>
      </c>
      <c r="G13" s="80">
        <v>277</v>
      </c>
      <c r="H13" s="80">
        <v>120</v>
      </c>
      <c r="I13" s="80"/>
      <c r="J13" s="209"/>
      <c r="K13" s="99">
        <v>233494</v>
      </c>
      <c r="L13" s="98">
        <v>5083</v>
      </c>
      <c r="M13" s="80">
        <v>192</v>
      </c>
      <c r="N13" s="104"/>
      <c r="O13" s="233"/>
      <c r="P13" s="100">
        <v>498490</v>
      </c>
      <c r="Q13" s="101">
        <v>15271</v>
      </c>
      <c r="R13" s="102">
        <v>6</v>
      </c>
      <c r="S13" s="103">
        <v>2070</v>
      </c>
      <c r="T13" s="100">
        <v>848758</v>
      </c>
      <c r="U13" s="100">
        <v>4893</v>
      </c>
      <c r="V13" s="100"/>
      <c r="W13" s="100">
        <v>11400</v>
      </c>
      <c r="X13" s="105">
        <v>0</v>
      </c>
      <c r="Y13" s="9"/>
    </row>
    <row r="14" spans="1:25" ht="18" customHeight="1" x14ac:dyDescent="0.15">
      <c r="A14" s="24">
        <v>43110</v>
      </c>
      <c r="B14" s="8">
        <v>63</v>
      </c>
      <c r="C14" s="1">
        <v>25</v>
      </c>
      <c r="D14" s="1">
        <v>15</v>
      </c>
      <c r="E14" s="182">
        <v>46</v>
      </c>
      <c r="F14" s="94">
        <v>0</v>
      </c>
      <c r="G14" s="80">
        <v>272</v>
      </c>
      <c r="H14" s="80">
        <v>120</v>
      </c>
      <c r="I14" s="80"/>
      <c r="J14" s="209"/>
      <c r="K14" s="99">
        <v>243094</v>
      </c>
      <c r="L14" s="98">
        <v>9600</v>
      </c>
      <c r="M14" s="80">
        <v>192</v>
      </c>
      <c r="N14" s="104"/>
      <c r="O14" s="233"/>
      <c r="P14" s="100">
        <v>514685</v>
      </c>
      <c r="Q14" s="101">
        <v>16195</v>
      </c>
      <c r="R14" s="102">
        <v>5</v>
      </c>
      <c r="S14" s="103">
        <v>2180</v>
      </c>
      <c r="T14" s="100">
        <v>852779</v>
      </c>
      <c r="U14" s="100">
        <v>4021</v>
      </c>
      <c r="V14" s="100"/>
      <c r="W14" s="100">
        <v>11400</v>
      </c>
      <c r="X14" s="105">
        <v>0</v>
      </c>
      <c r="Y14" s="9"/>
    </row>
    <row r="15" spans="1:25" ht="18" customHeight="1" x14ac:dyDescent="0.15">
      <c r="A15" s="24">
        <v>43111</v>
      </c>
      <c r="B15" s="8">
        <v>39</v>
      </c>
      <c r="C15" s="1">
        <v>20</v>
      </c>
      <c r="D15" s="1">
        <v>23</v>
      </c>
      <c r="E15" s="182">
        <v>4</v>
      </c>
      <c r="F15" s="94">
        <v>0</v>
      </c>
      <c r="G15" s="54">
        <v>269</v>
      </c>
      <c r="H15" s="80">
        <v>120</v>
      </c>
      <c r="I15" s="80"/>
      <c r="J15" s="209"/>
      <c r="K15" s="99">
        <v>253220</v>
      </c>
      <c r="L15" s="98">
        <v>10126</v>
      </c>
      <c r="M15" s="80">
        <v>192</v>
      </c>
      <c r="N15" s="104"/>
      <c r="O15" s="233"/>
      <c r="P15" s="100">
        <v>530242</v>
      </c>
      <c r="Q15" s="101">
        <v>15557</v>
      </c>
      <c r="R15" s="102">
        <v>6</v>
      </c>
      <c r="S15" s="103">
        <v>2310</v>
      </c>
      <c r="T15" s="100">
        <v>856241</v>
      </c>
      <c r="U15" s="100">
        <v>3462</v>
      </c>
      <c r="V15" s="100"/>
      <c r="W15" s="100">
        <v>11115</v>
      </c>
      <c r="X15" s="105">
        <v>47</v>
      </c>
      <c r="Y15" s="9"/>
    </row>
    <row r="16" spans="1:25" ht="18" customHeight="1" x14ac:dyDescent="0.15">
      <c r="A16" s="24">
        <v>43112</v>
      </c>
      <c r="B16" s="8">
        <v>0</v>
      </c>
      <c r="C16" s="1">
        <v>25</v>
      </c>
      <c r="D16" s="1">
        <v>25</v>
      </c>
      <c r="E16" s="182">
        <v>9</v>
      </c>
      <c r="F16" s="94">
        <v>211</v>
      </c>
      <c r="G16" s="80">
        <v>21</v>
      </c>
      <c r="H16" s="80">
        <v>110</v>
      </c>
      <c r="I16" s="80"/>
      <c r="J16" s="209"/>
      <c r="K16" s="99">
        <v>262633</v>
      </c>
      <c r="L16" s="98">
        <v>9413</v>
      </c>
      <c r="M16" s="80">
        <v>172</v>
      </c>
      <c r="N16" s="104"/>
      <c r="O16" s="233"/>
      <c r="P16" s="100">
        <v>544737</v>
      </c>
      <c r="Q16" s="101">
        <v>14495</v>
      </c>
      <c r="R16" s="102">
        <v>5</v>
      </c>
      <c r="S16" s="103">
        <v>2050</v>
      </c>
      <c r="T16" s="100">
        <v>859742</v>
      </c>
      <c r="U16" s="100">
        <v>3501</v>
      </c>
      <c r="V16" s="100"/>
      <c r="W16" s="100">
        <v>11400</v>
      </c>
      <c r="X16" s="105">
        <v>0</v>
      </c>
      <c r="Y16" s="9"/>
    </row>
    <row r="17" spans="1:25" ht="18" customHeight="1" x14ac:dyDescent="0.15">
      <c r="A17" s="24">
        <v>43113</v>
      </c>
      <c r="B17" s="8">
        <v>138</v>
      </c>
      <c r="C17" s="1">
        <v>20</v>
      </c>
      <c r="D17" s="1">
        <v>16</v>
      </c>
      <c r="E17" s="1">
        <v>39</v>
      </c>
      <c r="F17" s="94">
        <v>240</v>
      </c>
      <c r="G17" s="80">
        <v>0</v>
      </c>
      <c r="H17" s="80">
        <v>108</v>
      </c>
      <c r="I17" s="80"/>
      <c r="J17" s="209"/>
      <c r="K17" s="99">
        <v>271946</v>
      </c>
      <c r="L17" s="98">
        <v>9313</v>
      </c>
      <c r="M17" s="80">
        <v>168</v>
      </c>
      <c r="N17" s="104"/>
      <c r="O17" s="233"/>
      <c r="P17" s="100">
        <v>559138</v>
      </c>
      <c r="Q17" s="101">
        <v>14401</v>
      </c>
      <c r="R17" s="102">
        <v>6</v>
      </c>
      <c r="S17" s="103">
        <v>1700</v>
      </c>
      <c r="T17" s="100">
        <v>864543</v>
      </c>
      <c r="U17" s="100">
        <v>4801</v>
      </c>
      <c r="V17" s="100"/>
      <c r="W17" s="100">
        <v>11400</v>
      </c>
      <c r="X17" s="116">
        <v>0</v>
      </c>
      <c r="Y17" s="118"/>
    </row>
    <row r="18" spans="1:25" ht="18" customHeight="1" x14ac:dyDescent="0.15">
      <c r="A18" s="24">
        <v>43114</v>
      </c>
      <c r="B18" s="8">
        <v>0</v>
      </c>
      <c r="C18" s="1">
        <v>0</v>
      </c>
      <c r="D18" s="1">
        <v>20</v>
      </c>
      <c r="E18" s="1">
        <v>73</v>
      </c>
      <c r="F18" s="94">
        <v>292</v>
      </c>
      <c r="G18" s="80">
        <v>0</v>
      </c>
      <c r="H18" s="80">
        <v>120</v>
      </c>
      <c r="I18" s="80"/>
      <c r="J18" s="209"/>
      <c r="K18" s="99">
        <v>282332</v>
      </c>
      <c r="L18" s="98">
        <v>10386</v>
      </c>
      <c r="M18" s="80">
        <v>192</v>
      </c>
      <c r="N18" s="104"/>
      <c r="O18" s="233"/>
      <c r="P18" s="100">
        <v>576139</v>
      </c>
      <c r="Q18" s="101">
        <v>17001</v>
      </c>
      <c r="R18" s="102">
        <v>6</v>
      </c>
      <c r="S18" s="103">
        <v>2260</v>
      </c>
      <c r="T18" s="100">
        <v>869823</v>
      </c>
      <c r="U18" s="100">
        <v>5280</v>
      </c>
      <c r="V18" s="100"/>
      <c r="W18" s="100">
        <v>11400</v>
      </c>
      <c r="X18" s="116">
        <v>0</v>
      </c>
      <c r="Y18" s="9"/>
    </row>
    <row r="19" spans="1:25" ht="18" customHeight="1" x14ac:dyDescent="0.15">
      <c r="A19" s="24">
        <v>43115</v>
      </c>
      <c r="B19" s="8">
        <v>46</v>
      </c>
      <c r="C19" s="1">
        <v>15</v>
      </c>
      <c r="D19" s="1">
        <v>15</v>
      </c>
      <c r="E19" s="1">
        <v>35</v>
      </c>
      <c r="F19" s="94">
        <v>282</v>
      </c>
      <c r="G19" s="80">
        <v>0</v>
      </c>
      <c r="H19" s="80">
        <v>120</v>
      </c>
      <c r="I19" s="80"/>
      <c r="J19" s="209"/>
      <c r="K19" s="99">
        <v>294487</v>
      </c>
      <c r="L19" s="98">
        <v>12155</v>
      </c>
      <c r="M19" s="80">
        <v>192</v>
      </c>
      <c r="N19" s="104"/>
      <c r="O19" s="233"/>
      <c r="P19" s="100">
        <v>594176</v>
      </c>
      <c r="Q19" s="101">
        <v>18037</v>
      </c>
      <c r="R19" s="102">
        <v>7</v>
      </c>
      <c r="S19" s="103">
        <v>2020</v>
      </c>
      <c r="T19" s="100">
        <v>875139</v>
      </c>
      <c r="U19" s="100">
        <v>5316</v>
      </c>
      <c r="V19" s="100"/>
      <c r="W19" s="100">
        <v>11400</v>
      </c>
      <c r="X19" s="116">
        <v>321</v>
      </c>
      <c r="Y19" s="9"/>
    </row>
    <row r="20" spans="1:25" ht="18" customHeight="1" x14ac:dyDescent="0.15">
      <c r="A20" s="24">
        <v>43116</v>
      </c>
      <c r="B20" s="196">
        <v>0</v>
      </c>
      <c r="C20" s="1">
        <v>20</v>
      </c>
      <c r="D20" s="1">
        <v>10</v>
      </c>
      <c r="E20" s="1">
        <v>31</v>
      </c>
      <c r="F20" s="94">
        <v>282</v>
      </c>
      <c r="G20" s="80">
        <v>0</v>
      </c>
      <c r="H20" s="80">
        <v>120</v>
      </c>
      <c r="I20" s="80"/>
      <c r="J20" s="209"/>
      <c r="K20" s="99">
        <v>305707</v>
      </c>
      <c r="L20" s="98">
        <v>11220</v>
      </c>
      <c r="M20" s="80">
        <v>192</v>
      </c>
      <c r="N20" s="104"/>
      <c r="O20" s="233"/>
      <c r="P20" s="100">
        <v>611620</v>
      </c>
      <c r="Q20" s="101">
        <v>17444</v>
      </c>
      <c r="R20" s="102">
        <v>9</v>
      </c>
      <c r="S20" s="103">
        <v>1940</v>
      </c>
      <c r="T20" s="100">
        <v>879861</v>
      </c>
      <c r="U20" s="100">
        <v>4722</v>
      </c>
      <c r="V20" s="100"/>
      <c r="W20" s="100">
        <v>11400</v>
      </c>
      <c r="X20" s="116">
        <v>134</v>
      </c>
      <c r="Y20" s="9"/>
    </row>
    <row r="21" spans="1:25" ht="18" customHeight="1" x14ac:dyDescent="0.15">
      <c r="A21" s="24">
        <v>43117</v>
      </c>
      <c r="B21" s="196">
        <v>27</v>
      </c>
      <c r="C21" s="1">
        <v>0</v>
      </c>
      <c r="D21" s="1">
        <v>10</v>
      </c>
      <c r="E21" s="1">
        <v>10</v>
      </c>
      <c r="F21" s="94">
        <v>314</v>
      </c>
      <c r="G21" s="80">
        <v>0</v>
      </c>
      <c r="H21" s="80">
        <v>126</v>
      </c>
      <c r="I21" s="80"/>
      <c r="J21" s="209"/>
      <c r="K21" s="99">
        <v>317849</v>
      </c>
      <c r="L21" s="98">
        <v>12142</v>
      </c>
      <c r="M21" s="80">
        <v>198</v>
      </c>
      <c r="N21" s="104"/>
      <c r="O21" s="233"/>
      <c r="P21" s="100">
        <v>630203</v>
      </c>
      <c r="Q21" s="101">
        <v>18583</v>
      </c>
      <c r="R21" s="102">
        <v>6</v>
      </c>
      <c r="S21" s="103">
        <v>2150</v>
      </c>
      <c r="T21" s="100">
        <v>885150</v>
      </c>
      <c r="U21" s="100">
        <v>5289</v>
      </c>
      <c r="V21" s="100"/>
      <c r="W21" s="100">
        <v>11400</v>
      </c>
      <c r="X21" s="116">
        <v>147</v>
      </c>
      <c r="Y21" s="9"/>
    </row>
    <row r="22" spans="1:25" ht="18" customHeight="1" x14ac:dyDescent="0.15">
      <c r="A22" s="24">
        <v>43118</v>
      </c>
      <c r="B22" s="8">
        <v>33</v>
      </c>
      <c r="C22" s="1">
        <v>42</v>
      </c>
      <c r="D22" s="1">
        <v>18</v>
      </c>
      <c r="E22" s="1">
        <v>49</v>
      </c>
      <c r="F22" s="94">
        <v>300</v>
      </c>
      <c r="G22" s="80">
        <v>0</v>
      </c>
      <c r="H22" s="80">
        <v>144</v>
      </c>
      <c r="I22" s="80"/>
      <c r="J22" s="209"/>
      <c r="K22" s="99">
        <v>330704</v>
      </c>
      <c r="L22" s="98">
        <v>12855</v>
      </c>
      <c r="M22" s="80">
        <v>216</v>
      </c>
      <c r="N22" s="104"/>
      <c r="O22" s="233"/>
      <c r="P22" s="120">
        <v>648209</v>
      </c>
      <c r="Q22" s="121">
        <v>18006</v>
      </c>
      <c r="R22" s="130">
        <v>4</v>
      </c>
      <c r="S22" s="123">
        <v>2180</v>
      </c>
      <c r="T22" s="120">
        <v>889910</v>
      </c>
      <c r="U22" s="120">
        <v>4760</v>
      </c>
      <c r="V22" s="120"/>
      <c r="W22" s="100">
        <v>11400</v>
      </c>
      <c r="X22" s="124">
        <v>184</v>
      </c>
      <c r="Y22" s="9"/>
    </row>
    <row r="23" spans="1:25" ht="18" customHeight="1" x14ac:dyDescent="0.15">
      <c r="A23" s="24">
        <v>43119</v>
      </c>
      <c r="B23" s="173">
        <v>51</v>
      </c>
      <c r="C23" s="174">
        <v>60</v>
      </c>
      <c r="D23" s="1">
        <v>18</v>
      </c>
      <c r="E23" s="1">
        <v>0</v>
      </c>
      <c r="F23" s="94">
        <v>282</v>
      </c>
      <c r="G23" s="80">
        <v>0</v>
      </c>
      <c r="H23" s="80">
        <v>144</v>
      </c>
      <c r="I23" s="80"/>
      <c r="J23" s="209"/>
      <c r="K23" s="99">
        <v>343184</v>
      </c>
      <c r="L23" s="98">
        <v>12480</v>
      </c>
      <c r="M23" s="80">
        <v>216</v>
      </c>
      <c r="N23" s="104"/>
      <c r="O23" s="233"/>
      <c r="P23" s="120">
        <v>666524</v>
      </c>
      <c r="Q23" s="121">
        <v>18315</v>
      </c>
      <c r="R23" s="130">
        <v>8</v>
      </c>
      <c r="S23" s="123">
        <v>2230</v>
      </c>
      <c r="T23" s="120">
        <v>894739</v>
      </c>
      <c r="U23" s="120">
        <v>4829</v>
      </c>
      <c r="V23" s="120"/>
      <c r="W23" s="120">
        <v>11400</v>
      </c>
      <c r="X23" s="124">
        <v>86</v>
      </c>
      <c r="Y23" s="9"/>
    </row>
    <row r="24" spans="1:25" ht="18" customHeight="1" x14ac:dyDescent="0.15">
      <c r="A24" s="24">
        <v>43120</v>
      </c>
      <c r="B24" s="173">
        <v>100</v>
      </c>
      <c r="C24" s="174">
        <v>20</v>
      </c>
      <c r="D24" s="1">
        <v>15</v>
      </c>
      <c r="E24" s="1">
        <v>3</v>
      </c>
      <c r="F24" s="94">
        <v>277</v>
      </c>
      <c r="G24" s="80">
        <v>0</v>
      </c>
      <c r="H24" s="80">
        <v>120</v>
      </c>
      <c r="I24" s="80"/>
      <c r="J24" s="209"/>
      <c r="K24" s="99">
        <v>353640</v>
      </c>
      <c r="L24" s="98">
        <v>10456</v>
      </c>
      <c r="M24" s="80">
        <v>192</v>
      </c>
      <c r="N24" s="104"/>
      <c r="O24" s="233"/>
      <c r="P24" s="100">
        <v>683472</v>
      </c>
      <c r="Q24" s="101">
        <v>16948</v>
      </c>
      <c r="R24" s="102">
        <v>5</v>
      </c>
      <c r="S24" s="103">
        <v>2260</v>
      </c>
      <c r="T24" s="100">
        <v>899477</v>
      </c>
      <c r="U24" s="100">
        <v>4738</v>
      </c>
      <c r="V24" s="100"/>
      <c r="W24" s="120">
        <v>11400</v>
      </c>
      <c r="X24" s="116">
        <v>0</v>
      </c>
      <c r="Y24" s="9"/>
    </row>
    <row r="25" spans="1:25" ht="18" customHeight="1" x14ac:dyDescent="0.15">
      <c r="A25" s="24">
        <v>43121</v>
      </c>
      <c r="B25" s="237">
        <v>53</v>
      </c>
      <c r="C25" s="211">
        <v>46</v>
      </c>
      <c r="D25" s="1">
        <v>20</v>
      </c>
      <c r="E25" s="174">
        <v>41</v>
      </c>
      <c r="F25" s="94">
        <v>248</v>
      </c>
      <c r="G25" s="80">
        <v>0</v>
      </c>
      <c r="H25" s="80">
        <v>121</v>
      </c>
      <c r="I25" s="80"/>
      <c r="J25" s="209"/>
      <c r="K25" s="99">
        <v>362878</v>
      </c>
      <c r="L25" s="98">
        <v>9238</v>
      </c>
      <c r="M25" s="80">
        <v>193</v>
      </c>
      <c r="N25" s="104"/>
      <c r="O25" s="233"/>
      <c r="P25" s="100">
        <v>699566</v>
      </c>
      <c r="Q25" s="101">
        <v>16094</v>
      </c>
      <c r="R25" s="102">
        <v>5</v>
      </c>
      <c r="S25" s="103">
        <v>2310</v>
      </c>
      <c r="T25" s="100">
        <v>904537</v>
      </c>
      <c r="U25" s="100">
        <v>5060</v>
      </c>
      <c r="V25" s="100"/>
      <c r="W25" s="100">
        <v>11400</v>
      </c>
      <c r="X25" s="116">
        <v>0</v>
      </c>
      <c r="Y25" s="9"/>
    </row>
    <row r="26" spans="1:25" ht="18" customHeight="1" x14ac:dyDescent="0.15">
      <c r="A26" s="24">
        <v>43122</v>
      </c>
      <c r="B26" s="173">
        <v>15</v>
      </c>
      <c r="C26" s="174">
        <v>36</v>
      </c>
      <c r="D26" s="1">
        <v>12</v>
      </c>
      <c r="E26" s="174">
        <v>43</v>
      </c>
      <c r="F26" s="94">
        <v>304</v>
      </c>
      <c r="G26" s="80">
        <v>0</v>
      </c>
      <c r="H26" s="80">
        <v>140</v>
      </c>
      <c r="I26" s="234" t="s">
        <v>61</v>
      </c>
      <c r="J26" s="236" t="s">
        <v>44</v>
      </c>
      <c r="K26" s="99">
        <v>370299</v>
      </c>
      <c r="L26" s="98">
        <v>7421</v>
      </c>
      <c r="M26" s="80">
        <v>212</v>
      </c>
      <c r="N26" s="235" t="s">
        <v>62</v>
      </c>
      <c r="O26" s="209" t="s">
        <v>44</v>
      </c>
      <c r="P26" s="100">
        <v>713774</v>
      </c>
      <c r="Q26" s="101">
        <v>14208</v>
      </c>
      <c r="R26" s="102">
        <v>7</v>
      </c>
      <c r="S26" s="103">
        <v>2180</v>
      </c>
      <c r="T26" s="100">
        <v>908931</v>
      </c>
      <c r="U26" s="100">
        <v>4394</v>
      </c>
      <c r="V26" s="100"/>
      <c r="W26" s="100">
        <v>11400</v>
      </c>
      <c r="X26" s="116">
        <v>0</v>
      </c>
      <c r="Y26" s="9"/>
    </row>
    <row r="27" spans="1:25" ht="18" customHeight="1" x14ac:dyDescent="0.15">
      <c r="A27" s="24">
        <v>43123</v>
      </c>
      <c r="B27" s="173">
        <v>18</v>
      </c>
      <c r="C27" s="174">
        <v>15</v>
      </c>
      <c r="D27" s="1">
        <v>20</v>
      </c>
      <c r="E27" s="174">
        <v>15</v>
      </c>
      <c r="F27" s="94">
        <v>277</v>
      </c>
      <c r="G27" s="80">
        <v>0</v>
      </c>
      <c r="H27" s="80">
        <v>120</v>
      </c>
      <c r="I27" s="80">
        <v>2070983</v>
      </c>
      <c r="J27" s="209">
        <v>2060</v>
      </c>
      <c r="K27" s="99">
        <v>374144</v>
      </c>
      <c r="L27" s="98">
        <v>3845</v>
      </c>
      <c r="M27" s="80">
        <v>192</v>
      </c>
      <c r="N27" s="104">
        <v>2992840</v>
      </c>
      <c r="O27" s="233">
        <v>2556</v>
      </c>
      <c r="P27" s="100">
        <v>721539</v>
      </c>
      <c r="Q27" s="101">
        <v>7765</v>
      </c>
      <c r="R27" s="102">
        <v>9</v>
      </c>
      <c r="S27" s="103">
        <v>2260</v>
      </c>
      <c r="T27" s="100">
        <v>913837</v>
      </c>
      <c r="U27" s="100">
        <v>4906</v>
      </c>
      <c r="V27" s="100"/>
      <c r="W27" s="100">
        <v>11400</v>
      </c>
      <c r="X27" s="116">
        <v>0</v>
      </c>
      <c r="Y27" s="7"/>
    </row>
    <row r="28" spans="1:25" ht="18" customHeight="1" x14ac:dyDescent="0.15">
      <c r="A28" s="24">
        <v>43124</v>
      </c>
      <c r="B28" s="173">
        <v>46</v>
      </c>
      <c r="C28" s="174">
        <v>35</v>
      </c>
      <c r="D28" s="1">
        <v>20</v>
      </c>
      <c r="E28" s="174">
        <v>20</v>
      </c>
      <c r="F28" s="94">
        <v>257</v>
      </c>
      <c r="G28" s="80">
        <v>0</v>
      </c>
      <c r="H28" s="80">
        <v>120</v>
      </c>
      <c r="I28" s="80">
        <v>2073699</v>
      </c>
      <c r="J28" s="209">
        <v>2716</v>
      </c>
      <c r="K28" s="99">
        <v>377363</v>
      </c>
      <c r="L28" s="98">
        <v>3219</v>
      </c>
      <c r="M28" s="80">
        <v>192</v>
      </c>
      <c r="N28" s="104">
        <v>2995974</v>
      </c>
      <c r="O28" s="233">
        <v>3134</v>
      </c>
      <c r="P28" s="100">
        <v>727715</v>
      </c>
      <c r="Q28" s="101">
        <v>6176</v>
      </c>
      <c r="R28" s="102">
        <v>5</v>
      </c>
      <c r="S28" s="103">
        <v>2340</v>
      </c>
      <c r="T28" s="100">
        <v>918840</v>
      </c>
      <c r="U28" s="100">
        <v>5003</v>
      </c>
      <c r="V28" s="100"/>
      <c r="W28" s="100">
        <v>11400</v>
      </c>
      <c r="X28" s="116">
        <v>0</v>
      </c>
      <c r="Y28" s="9"/>
    </row>
    <row r="29" spans="1:25" ht="18" customHeight="1" x14ac:dyDescent="0.15">
      <c r="A29" s="24">
        <v>43125</v>
      </c>
      <c r="B29" s="242" t="s">
        <v>64</v>
      </c>
      <c r="C29" s="174">
        <v>50</v>
      </c>
      <c r="D29" s="1">
        <v>20</v>
      </c>
      <c r="E29" s="174">
        <v>49</v>
      </c>
      <c r="F29" s="94">
        <v>242</v>
      </c>
      <c r="G29" s="80">
        <v>0</v>
      </c>
      <c r="H29" s="80">
        <v>120</v>
      </c>
      <c r="I29" s="80">
        <v>2077147</v>
      </c>
      <c r="J29" s="209">
        <v>3448</v>
      </c>
      <c r="K29" s="99">
        <v>379382</v>
      </c>
      <c r="L29" s="98">
        <v>2019</v>
      </c>
      <c r="M29" s="80">
        <v>192</v>
      </c>
      <c r="N29" s="104">
        <v>2999508</v>
      </c>
      <c r="O29" s="233">
        <v>3534</v>
      </c>
      <c r="P29" s="100">
        <v>732450</v>
      </c>
      <c r="Q29" s="101">
        <v>4735</v>
      </c>
      <c r="R29" s="102">
        <v>7</v>
      </c>
      <c r="S29" s="103">
        <v>2470</v>
      </c>
      <c r="T29" s="100">
        <v>923747</v>
      </c>
      <c r="U29" s="100">
        <v>4907</v>
      </c>
      <c r="V29" s="100"/>
      <c r="W29" s="100">
        <v>11400</v>
      </c>
      <c r="X29" s="116">
        <v>0</v>
      </c>
      <c r="Y29" s="9"/>
    </row>
    <row r="30" spans="1:25" ht="18" customHeight="1" x14ac:dyDescent="0.15">
      <c r="A30" s="24">
        <v>43126</v>
      </c>
      <c r="B30" s="242" t="s">
        <v>65</v>
      </c>
      <c r="C30" s="174">
        <v>40</v>
      </c>
      <c r="D30" s="1">
        <v>15</v>
      </c>
      <c r="E30" s="174">
        <v>53</v>
      </c>
      <c r="F30" s="94">
        <v>257</v>
      </c>
      <c r="G30" s="80">
        <v>0</v>
      </c>
      <c r="H30" s="80">
        <v>120</v>
      </c>
      <c r="I30" s="80">
        <v>2080687</v>
      </c>
      <c r="J30" s="209">
        <v>3540</v>
      </c>
      <c r="K30" s="99">
        <v>384628</v>
      </c>
      <c r="L30" s="98">
        <v>5246</v>
      </c>
      <c r="M30" s="80">
        <v>192</v>
      </c>
      <c r="N30" s="104">
        <v>3003342</v>
      </c>
      <c r="O30" s="233">
        <v>7134</v>
      </c>
      <c r="P30" s="100">
        <v>736917</v>
      </c>
      <c r="Q30" s="101">
        <v>4467</v>
      </c>
      <c r="R30" s="102">
        <v>4</v>
      </c>
      <c r="S30" s="103">
        <v>2310</v>
      </c>
      <c r="T30" s="100">
        <v>928587</v>
      </c>
      <c r="U30" s="100">
        <v>4840</v>
      </c>
      <c r="V30" s="100"/>
      <c r="W30" s="100">
        <v>11400</v>
      </c>
      <c r="X30" s="116">
        <v>138</v>
      </c>
      <c r="Y30" s="9"/>
    </row>
    <row r="31" spans="1:25" ht="18" customHeight="1" x14ac:dyDescent="0.15">
      <c r="A31" s="24">
        <v>43127</v>
      </c>
      <c r="B31" s="242" t="s">
        <v>66</v>
      </c>
      <c r="C31" s="174">
        <v>25</v>
      </c>
      <c r="D31" s="1">
        <v>20</v>
      </c>
      <c r="E31" s="174">
        <v>29</v>
      </c>
      <c r="F31" s="94">
        <v>267</v>
      </c>
      <c r="G31" s="80">
        <v>0</v>
      </c>
      <c r="H31" s="80">
        <v>120</v>
      </c>
      <c r="I31" s="80">
        <v>2084682</v>
      </c>
      <c r="J31" s="209">
        <v>3995</v>
      </c>
      <c r="K31" s="99">
        <v>389194</v>
      </c>
      <c r="L31" s="98">
        <v>4566</v>
      </c>
      <c r="M31" s="80">
        <v>192</v>
      </c>
      <c r="N31" s="80">
        <v>3007825</v>
      </c>
      <c r="O31" s="209">
        <v>4483</v>
      </c>
      <c r="P31" s="80">
        <v>739259</v>
      </c>
      <c r="Q31" s="98">
        <v>2342</v>
      </c>
      <c r="R31" s="102">
        <v>5</v>
      </c>
      <c r="S31" s="103">
        <v>2440</v>
      </c>
      <c r="T31" s="100">
        <v>933634</v>
      </c>
      <c r="U31" s="100">
        <v>5047</v>
      </c>
      <c r="V31" s="104"/>
      <c r="W31" s="100">
        <v>11400</v>
      </c>
      <c r="X31" s="100">
        <v>121</v>
      </c>
      <c r="Y31" s="206"/>
    </row>
    <row r="32" spans="1:25" ht="18" customHeight="1" x14ac:dyDescent="0.15">
      <c r="A32" s="24">
        <v>43128</v>
      </c>
      <c r="B32" s="242" t="s">
        <v>67</v>
      </c>
      <c r="C32" s="174">
        <v>39</v>
      </c>
      <c r="D32" s="80">
        <v>10</v>
      </c>
      <c r="E32" s="80">
        <v>42</v>
      </c>
      <c r="F32" s="94">
        <v>283</v>
      </c>
      <c r="G32" s="80">
        <v>0</v>
      </c>
      <c r="H32" s="80">
        <v>130</v>
      </c>
      <c r="I32" s="80">
        <v>2089458</v>
      </c>
      <c r="J32" s="209">
        <v>4776</v>
      </c>
      <c r="K32" s="99">
        <v>394544</v>
      </c>
      <c r="L32" s="98">
        <v>5350</v>
      </c>
      <c r="M32" s="80">
        <v>202</v>
      </c>
      <c r="N32" s="80">
        <v>3013576</v>
      </c>
      <c r="O32" s="209">
        <v>5751</v>
      </c>
      <c r="P32" s="80">
        <v>741123</v>
      </c>
      <c r="Q32" s="98">
        <v>1864</v>
      </c>
      <c r="R32" s="102">
        <v>4</v>
      </c>
      <c r="S32" s="103">
        <v>2360</v>
      </c>
      <c r="T32" s="100">
        <v>938235</v>
      </c>
      <c r="U32" s="100">
        <v>4601</v>
      </c>
      <c r="V32" s="104"/>
      <c r="W32" s="100">
        <v>11400</v>
      </c>
      <c r="X32" s="100">
        <v>476</v>
      </c>
      <c r="Y32" s="206"/>
    </row>
    <row r="33" spans="1:25" ht="18" customHeight="1" x14ac:dyDescent="0.15">
      <c r="A33" s="24">
        <v>43129</v>
      </c>
      <c r="B33" s="242" t="s">
        <v>68</v>
      </c>
      <c r="C33" s="80">
        <v>44</v>
      </c>
      <c r="D33" s="80">
        <v>24</v>
      </c>
      <c r="E33" s="80">
        <v>34</v>
      </c>
      <c r="F33" s="94">
        <v>276</v>
      </c>
      <c r="G33" s="80">
        <v>0</v>
      </c>
      <c r="H33" s="80">
        <v>136</v>
      </c>
      <c r="I33" s="80">
        <v>2094660</v>
      </c>
      <c r="J33" s="209">
        <v>5202</v>
      </c>
      <c r="K33" s="99">
        <v>400048</v>
      </c>
      <c r="L33" s="98">
        <v>5504</v>
      </c>
      <c r="M33" s="80">
        <v>208</v>
      </c>
      <c r="N33" s="80">
        <v>3019865</v>
      </c>
      <c r="O33" s="209">
        <v>6289</v>
      </c>
      <c r="P33" s="80">
        <v>742687</v>
      </c>
      <c r="Q33" s="98">
        <v>1564</v>
      </c>
      <c r="R33" s="102">
        <v>5</v>
      </c>
      <c r="S33" s="103">
        <v>2390</v>
      </c>
      <c r="T33" s="100">
        <v>942923</v>
      </c>
      <c r="U33" s="100">
        <v>4688</v>
      </c>
      <c r="V33" s="104"/>
      <c r="W33" s="100">
        <v>11400</v>
      </c>
      <c r="X33" s="100">
        <v>571</v>
      </c>
      <c r="Y33" s="206"/>
    </row>
    <row r="34" spans="1:25" ht="18" customHeight="1" x14ac:dyDescent="0.15">
      <c r="A34" s="24">
        <v>43130</v>
      </c>
      <c r="B34" s="106"/>
      <c r="C34" s="80">
        <v>60</v>
      </c>
      <c r="D34" s="80">
        <v>18</v>
      </c>
      <c r="E34" s="80"/>
      <c r="F34" s="94">
        <v>282</v>
      </c>
      <c r="G34" s="80">
        <v>0</v>
      </c>
      <c r="H34" s="80">
        <v>144</v>
      </c>
      <c r="I34" s="80">
        <v>2099857</v>
      </c>
      <c r="J34" s="209">
        <v>5197</v>
      </c>
      <c r="K34" s="99">
        <v>405805</v>
      </c>
      <c r="L34" s="98">
        <v>5757</v>
      </c>
      <c r="M34" s="80">
        <v>216</v>
      </c>
      <c r="N34" s="80">
        <v>3025992</v>
      </c>
      <c r="O34" s="209">
        <v>6127</v>
      </c>
      <c r="P34" s="80">
        <v>744477</v>
      </c>
      <c r="Q34" s="98">
        <v>1790</v>
      </c>
      <c r="R34" s="102">
        <v>7</v>
      </c>
      <c r="S34" s="103">
        <v>2600</v>
      </c>
      <c r="T34" s="100">
        <v>947635</v>
      </c>
      <c r="U34" s="100">
        <v>4712</v>
      </c>
      <c r="V34" s="104"/>
      <c r="W34" s="100">
        <v>11400</v>
      </c>
      <c r="X34" s="100">
        <v>705</v>
      </c>
      <c r="Y34" s="206"/>
    </row>
    <row r="35" spans="1:25" ht="18" customHeight="1" x14ac:dyDescent="0.15">
      <c r="A35" s="24">
        <v>43131</v>
      </c>
      <c r="B35" s="106"/>
      <c r="C35" s="80">
        <v>57</v>
      </c>
      <c r="D35" s="80">
        <v>24</v>
      </c>
      <c r="E35" s="80"/>
      <c r="F35" s="77">
        <v>271</v>
      </c>
      <c r="G35" s="81">
        <v>0</v>
      </c>
      <c r="H35" s="81">
        <v>140</v>
      </c>
      <c r="I35" s="81">
        <v>2104765</v>
      </c>
      <c r="J35" s="229">
        <v>4908</v>
      </c>
      <c r="K35" s="83">
        <v>412710</v>
      </c>
      <c r="L35" s="82">
        <v>6905</v>
      </c>
      <c r="M35" s="81">
        <v>212</v>
      </c>
      <c r="N35" s="81">
        <v>3031538</v>
      </c>
      <c r="O35" s="229">
        <v>5546</v>
      </c>
      <c r="P35" s="80">
        <v>745943</v>
      </c>
      <c r="Q35" s="98">
        <v>1466</v>
      </c>
      <c r="R35" s="86">
        <v>4</v>
      </c>
      <c r="S35" s="87">
        <v>2520</v>
      </c>
      <c r="T35" s="84">
        <v>952643</v>
      </c>
      <c r="U35" s="84">
        <v>5008</v>
      </c>
      <c r="V35" s="88"/>
      <c r="W35" s="84">
        <v>11400</v>
      </c>
      <c r="X35" s="84">
        <v>576</v>
      </c>
      <c r="Y35" s="206"/>
    </row>
    <row r="36" spans="1:25" ht="15" thickBot="1" x14ac:dyDescent="0.2">
      <c r="A36" s="25" t="s">
        <v>43</v>
      </c>
      <c r="B36" s="10">
        <f t="shared" ref="B36:H36" si="0">SUM(B5:B35)</f>
        <v>1032</v>
      </c>
      <c r="C36" s="37">
        <f t="shared" si="0"/>
        <v>920</v>
      </c>
      <c r="D36" s="11">
        <f t="shared" si="0"/>
        <v>506</v>
      </c>
      <c r="E36" s="11">
        <f t="shared" si="0"/>
        <v>864</v>
      </c>
      <c r="F36" s="11">
        <f t="shared" si="0"/>
        <v>5444</v>
      </c>
      <c r="G36" s="11">
        <f t="shared" si="0"/>
        <v>2873</v>
      </c>
      <c r="H36" s="11">
        <f t="shared" si="0"/>
        <v>3775</v>
      </c>
      <c r="I36" s="11"/>
      <c r="J36" s="204">
        <f>SUM(J5:J35)</f>
        <v>35842</v>
      </c>
      <c r="K36" s="138"/>
      <c r="L36" s="18">
        <f>SUM(L5:L35)</f>
        <v>262716</v>
      </c>
      <c r="M36" s="11">
        <f>SUM(M5:M35)</f>
        <v>5941</v>
      </c>
      <c r="N36" s="11"/>
      <c r="O36" s="204">
        <f>SUM(O5:O35)</f>
        <v>44554</v>
      </c>
      <c r="P36" s="11"/>
      <c r="Q36" s="18">
        <f>SUM(Q5:Q35)</f>
        <v>390571</v>
      </c>
      <c r="R36" s="240">
        <f>SUM(R5:R35)</f>
        <v>179</v>
      </c>
      <c r="S36" s="140">
        <f>SUM(S5:S35)</f>
        <v>68080</v>
      </c>
      <c r="T36" s="32"/>
      <c r="U36" s="32">
        <f>SUM(U5:U35)</f>
        <v>144588</v>
      </c>
      <c r="V36" s="34"/>
      <c r="W36" s="32">
        <f t="shared" ref="W36:X36" si="1">SUM(W5:W35)</f>
        <v>353115</v>
      </c>
      <c r="X36" s="141">
        <f t="shared" si="1"/>
        <v>3506</v>
      </c>
      <c r="Y36" s="207"/>
    </row>
    <row r="37" spans="1:25" ht="15" customHeight="1" thickTop="1" x14ac:dyDescent="0.15">
      <c r="A37" s="19"/>
      <c r="B37" s="195"/>
      <c r="C37" s="156"/>
      <c r="D37" s="142"/>
      <c r="E37" s="181"/>
      <c r="F37" s="331" t="s">
        <v>94</v>
      </c>
      <c r="G37" s="332"/>
      <c r="H37" s="332"/>
      <c r="I37" s="332"/>
      <c r="J37" s="332"/>
      <c r="K37" s="332"/>
      <c r="L37" s="332"/>
      <c r="M37" s="332"/>
      <c r="N37" s="332"/>
      <c r="O37" s="332"/>
      <c r="P37" s="332"/>
      <c r="Q37" s="332"/>
      <c r="R37" s="332"/>
      <c r="S37" s="332"/>
      <c r="T37" s="332"/>
      <c r="U37" s="332"/>
      <c r="V37" s="332"/>
      <c r="W37" s="332"/>
      <c r="X37" s="332"/>
      <c r="Y37" s="339"/>
    </row>
    <row r="38" spans="1:25" x14ac:dyDescent="0.15">
      <c r="A38" s="19"/>
      <c r="B38" s="195"/>
      <c r="C38" s="156"/>
      <c r="D38" s="142"/>
      <c r="E38" s="181"/>
      <c r="F38" s="333"/>
      <c r="G38" s="334"/>
      <c r="H38" s="334"/>
      <c r="I38" s="334"/>
      <c r="J38" s="334"/>
      <c r="K38" s="334"/>
      <c r="L38" s="334"/>
      <c r="M38" s="334"/>
      <c r="N38" s="334"/>
      <c r="O38" s="334"/>
      <c r="P38" s="334"/>
      <c r="Q38" s="334"/>
      <c r="R38" s="334"/>
      <c r="S38" s="334"/>
      <c r="T38" s="334"/>
      <c r="U38" s="334"/>
      <c r="V38" s="334"/>
      <c r="W38" s="334"/>
      <c r="X38" s="334"/>
      <c r="Y38" s="339"/>
    </row>
    <row r="39" spans="1:25" x14ac:dyDescent="0.15">
      <c r="B39" s="195"/>
      <c r="C39" s="156"/>
      <c r="D39" s="142"/>
      <c r="E39" s="181"/>
      <c r="F39" s="336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  <c r="T39" s="337"/>
      <c r="U39" s="337"/>
      <c r="V39" s="337"/>
      <c r="W39" s="337"/>
      <c r="X39" s="337"/>
      <c r="Y39" s="342"/>
    </row>
    <row r="40" spans="1:25" x14ac:dyDescent="0.15">
      <c r="B40" s="195"/>
      <c r="C40" s="156"/>
      <c r="D40" s="142"/>
      <c r="E40" s="181"/>
      <c r="Y40" s="55"/>
    </row>
    <row r="41" spans="1:25" x14ac:dyDescent="0.15">
      <c r="B41" s="195"/>
      <c r="C41" s="156"/>
      <c r="D41" s="142"/>
      <c r="E41" s="181"/>
      <c r="Y41" s="55"/>
    </row>
    <row r="42" spans="1:25" x14ac:dyDescent="0.15">
      <c r="B42" s="195"/>
      <c r="C42" s="156"/>
      <c r="D42" s="142"/>
      <c r="E42" s="181"/>
      <c r="Y42" s="55"/>
    </row>
    <row r="43" spans="1:25" ht="15" thickBot="1" x14ac:dyDescent="0.2"/>
    <row r="44" spans="1:25" ht="15" customHeight="1" thickTop="1" x14ac:dyDescent="0.15">
      <c r="Q44" s="358" t="s">
        <v>93</v>
      </c>
      <c r="R44" s="349"/>
      <c r="S44" s="349"/>
      <c r="T44" s="349"/>
      <c r="U44" s="349"/>
      <c r="V44" s="349"/>
      <c r="W44" s="349"/>
      <c r="X44" s="349"/>
    </row>
    <row r="45" spans="1:25" ht="15" thickBot="1" x14ac:dyDescent="0.2">
      <c r="Q45" s="355"/>
      <c r="R45" s="356"/>
      <c r="S45" s="356"/>
      <c r="T45" s="356"/>
      <c r="U45" s="356"/>
      <c r="V45" s="356"/>
      <c r="W45" s="356"/>
      <c r="X45" s="356"/>
    </row>
    <row r="46" spans="1:25" ht="15" thickTop="1" x14ac:dyDescent="0.15"/>
    <row r="47" spans="1:25" x14ac:dyDescent="0.15">
      <c r="Q47" s="262"/>
      <c r="R47" s="288"/>
      <c r="S47" s="289"/>
      <c r="T47" s="288"/>
      <c r="U47" s="288"/>
      <c r="V47" s="288"/>
      <c r="W47" s="288"/>
      <c r="X47" s="288"/>
    </row>
    <row r="48" spans="1:25" x14ac:dyDescent="0.15">
      <c r="Q48" s="288"/>
      <c r="R48" s="288"/>
      <c r="S48" s="289"/>
      <c r="T48" s="288"/>
      <c r="U48" s="288"/>
      <c r="V48" s="288"/>
      <c r="W48" s="288"/>
      <c r="X48" s="288"/>
    </row>
    <row r="50" ht="15.75" customHeight="1" x14ac:dyDescent="0.15"/>
  </sheetData>
  <mergeCells count="7">
    <mergeCell ref="Q44:X45"/>
    <mergeCell ref="F37:X39"/>
    <mergeCell ref="Y37:Y39"/>
    <mergeCell ref="A2:A3"/>
    <mergeCell ref="A1:Y1"/>
    <mergeCell ref="B2:X2"/>
    <mergeCell ref="Y2:Y3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"/>
  <sheetViews>
    <sheetView workbookViewId="0">
      <selection sqref="A1:XFD1048576"/>
    </sheetView>
  </sheetViews>
  <sheetFormatPr defaultRowHeight="14.25" x14ac:dyDescent="0.15"/>
  <cols>
    <col min="1" max="1" width="9" style="20"/>
    <col min="2" max="7" width="9" style="54"/>
    <col min="8" max="8" width="9" style="21"/>
    <col min="9" max="9" width="9" style="149"/>
    <col min="10" max="10" width="9" style="21"/>
    <col min="11" max="11" width="9" style="26"/>
    <col min="12" max="15" width="9" style="15"/>
    <col min="16" max="19" width="9" style="54"/>
    <col min="20" max="20" width="9" style="22"/>
    <col min="21" max="21" width="9" style="16"/>
    <col min="22" max="22" width="9" style="23"/>
    <col min="23" max="23" width="9" style="109"/>
    <col min="24" max="24" width="9" style="23"/>
    <col min="25" max="25" width="9" style="22"/>
    <col min="26" max="26" width="9" style="54"/>
    <col min="27" max="27" width="9" style="17"/>
    <col min="28" max="28" width="9" style="33"/>
    <col min="29" max="29" width="9" style="17"/>
    <col min="30" max="30" width="9" style="53"/>
    <col min="31" max="31" width="9" style="143"/>
    <col min="32" max="32" width="9" style="54"/>
    <col min="33" max="33" width="9" style="33"/>
    <col min="34" max="35" width="9" style="144"/>
    <col min="36" max="40" width="9" style="54"/>
    <col min="41" max="41" width="9" style="148"/>
    <col min="42" max="42" width="9" style="143"/>
    <col min="43" max="45" width="9" style="150"/>
    <col min="46" max="48" width="9" style="35"/>
    <col min="49" max="50" width="9" style="16"/>
    <col min="51" max="51" width="9" style="148"/>
    <col min="52" max="52" width="9" style="143"/>
    <col min="53" max="57" width="9" style="14"/>
    <col min="58" max="59" width="9" style="15"/>
    <col min="60" max="60" width="9" style="14"/>
    <col min="61" max="16384" width="9" style="55"/>
  </cols>
  <sheetData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"/>
  <sheetViews>
    <sheetView workbookViewId="0">
      <selection sqref="A1:XFD1048576"/>
    </sheetView>
  </sheetViews>
  <sheetFormatPr defaultRowHeight="14.25" x14ac:dyDescent="0.15"/>
  <cols>
    <col min="1" max="1" width="9" style="20"/>
    <col min="2" max="7" width="9" style="54"/>
    <col min="8" max="8" width="9" style="21"/>
    <col min="9" max="9" width="9" style="149"/>
    <col min="10" max="10" width="9" style="21"/>
    <col min="11" max="11" width="9" style="26"/>
    <col min="12" max="15" width="9" style="15"/>
    <col min="16" max="19" width="9" style="54"/>
    <col min="20" max="20" width="9" style="22"/>
    <col min="21" max="21" width="9" style="16"/>
    <col min="22" max="22" width="9" style="23"/>
    <col min="23" max="23" width="9" style="109"/>
    <col min="24" max="24" width="9" style="23"/>
    <col min="25" max="25" width="9" style="22"/>
    <col min="26" max="26" width="9" style="54"/>
    <col min="27" max="27" width="9" style="17"/>
    <col min="28" max="28" width="9" style="33"/>
    <col min="29" max="29" width="9" style="17"/>
    <col min="30" max="30" width="9" style="53"/>
    <col min="31" max="31" width="9" style="143"/>
    <col min="32" max="32" width="9" style="54"/>
    <col min="33" max="33" width="9" style="33"/>
    <col min="34" max="35" width="9" style="144"/>
    <col min="36" max="40" width="9" style="54"/>
    <col min="41" max="41" width="9" style="148"/>
    <col min="42" max="42" width="9" style="143"/>
    <col min="43" max="45" width="9" style="150"/>
    <col min="46" max="48" width="9" style="35"/>
    <col min="49" max="50" width="9" style="16"/>
    <col min="51" max="51" width="9" style="148"/>
    <col min="52" max="52" width="9" style="143"/>
    <col min="53" max="57" width="9" style="14"/>
    <col min="58" max="59" width="9" style="15"/>
    <col min="60" max="60" width="9" style="14"/>
    <col min="61" max="16384" width="9" style="55"/>
  </cols>
  <sheetData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"/>
  <sheetViews>
    <sheetView workbookViewId="0">
      <selection sqref="A1:XFD1048576"/>
    </sheetView>
  </sheetViews>
  <sheetFormatPr defaultRowHeight="14.25" x14ac:dyDescent="0.15"/>
  <cols>
    <col min="1" max="1" width="9" style="20"/>
    <col min="2" max="7" width="9" style="54"/>
    <col min="8" max="8" width="9" style="21"/>
    <col min="9" max="9" width="9" style="149"/>
    <col min="10" max="10" width="9" style="21"/>
    <col min="11" max="11" width="9" style="26"/>
    <col min="12" max="15" width="9" style="15"/>
    <col min="16" max="19" width="9" style="54"/>
    <col min="20" max="20" width="9" style="22"/>
    <col min="21" max="21" width="9" style="16"/>
    <col min="22" max="22" width="9" style="23"/>
    <col min="23" max="23" width="9" style="109"/>
    <col min="24" max="24" width="9" style="23"/>
    <col min="25" max="25" width="9" style="22"/>
    <col min="26" max="26" width="9" style="54"/>
    <col min="27" max="27" width="9" style="17"/>
    <col min="28" max="28" width="9" style="33"/>
    <col min="29" max="29" width="9" style="17"/>
    <col min="30" max="30" width="9" style="53"/>
    <col min="31" max="31" width="9" style="143"/>
    <col min="32" max="32" width="9" style="54"/>
    <col min="33" max="33" width="9" style="33"/>
    <col min="34" max="35" width="9" style="144"/>
    <col min="36" max="40" width="9" style="54"/>
    <col min="41" max="41" width="9" style="148"/>
    <col min="42" max="42" width="9" style="143"/>
    <col min="43" max="45" width="9" style="150"/>
    <col min="46" max="48" width="9" style="35"/>
    <col min="49" max="50" width="9" style="16"/>
    <col min="51" max="51" width="9" style="148"/>
    <col min="52" max="52" width="9" style="143"/>
    <col min="53" max="57" width="9" style="14"/>
    <col min="58" max="59" width="9" style="15"/>
    <col min="60" max="60" width="9" style="14"/>
    <col min="61" max="16384" width="9" style="55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workbookViewId="0">
      <pane ySplit="1" topLeftCell="A2" activePane="bottomLeft" state="frozen"/>
      <selection pane="bottomLeft" activeCell="L3" sqref="B1:L1048576"/>
    </sheetView>
  </sheetViews>
  <sheetFormatPr defaultColWidth="9.125" defaultRowHeight="12" x14ac:dyDescent="0.15"/>
  <cols>
    <col min="1" max="1" width="9.125" style="307"/>
    <col min="2" max="7" width="9.125" style="15"/>
    <col min="8" max="8" width="9.125" style="22"/>
    <col min="9" max="9" width="9.125" style="23"/>
    <col min="10" max="10" width="9.125" style="109"/>
    <col min="11" max="11" width="9.125" style="22"/>
    <col min="12" max="12" width="9.125" style="33"/>
    <col min="13" max="14" width="9.125" style="143"/>
    <col min="15" max="15" width="9.125" style="54"/>
    <col min="16" max="16" width="9.125" style="17"/>
    <col min="17" max="17" width="9.125" style="16"/>
    <col min="18" max="16384" width="9.125" style="109"/>
  </cols>
  <sheetData>
    <row r="1" spans="1:17" ht="12.75" thickBot="1" x14ac:dyDescent="0.2">
      <c r="A1" s="367" t="s">
        <v>95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</row>
    <row r="2" spans="1:17" s="292" customFormat="1" ht="15.75" customHeight="1" thickTop="1" thickBot="1" x14ac:dyDescent="0.2">
      <c r="A2" s="368" t="s">
        <v>0</v>
      </c>
      <c r="B2" s="373" t="s">
        <v>1</v>
      </c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5" t="s">
        <v>2</v>
      </c>
    </row>
    <row r="3" spans="1:17" ht="49.5" thickTop="1" thickBot="1" x14ac:dyDescent="0.2">
      <c r="A3" s="369"/>
      <c r="B3" s="158" t="s">
        <v>19</v>
      </c>
      <c r="C3" s="36" t="s">
        <v>96</v>
      </c>
      <c r="D3" s="36" t="s">
        <v>45</v>
      </c>
      <c r="E3" s="3" t="s">
        <v>97</v>
      </c>
      <c r="F3" s="3" t="s">
        <v>98</v>
      </c>
      <c r="G3" s="36" t="s">
        <v>20</v>
      </c>
      <c r="H3" s="3" t="s">
        <v>99</v>
      </c>
      <c r="I3" s="30" t="s">
        <v>100</v>
      </c>
      <c r="J3" s="3" t="s">
        <v>25</v>
      </c>
      <c r="K3" s="30" t="s">
        <v>101</v>
      </c>
      <c r="L3" s="31" t="s">
        <v>6</v>
      </c>
      <c r="M3" s="59" t="s">
        <v>30</v>
      </c>
      <c r="N3" s="5" t="s">
        <v>31</v>
      </c>
      <c r="O3" s="241" t="s">
        <v>7</v>
      </c>
      <c r="P3" s="58" t="s">
        <v>18</v>
      </c>
      <c r="Q3" s="376"/>
    </row>
    <row r="4" spans="1:17" ht="3" customHeight="1" thickTop="1" x14ac:dyDescent="0.15">
      <c r="A4" s="293"/>
      <c r="B4" s="65"/>
      <c r="C4" s="65"/>
      <c r="D4" s="65"/>
      <c r="E4" s="65"/>
      <c r="F4" s="65"/>
      <c r="G4" s="65"/>
      <c r="H4" s="41"/>
      <c r="I4" s="45"/>
      <c r="J4" s="41"/>
      <c r="K4" s="68"/>
      <c r="L4" s="47"/>
      <c r="M4" s="71"/>
      <c r="N4" s="71"/>
      <c r="O4" s="69"/>
      <c r="P4" s="70"/>
      <c r="Q4" s="51"/>
    </row>
    <row r="5" spans="1:17" ht="18" customHeight="1" x14ac:dyDescent="0.15">
      <c r="A5" s="294">
        <v>43132</v>
      </c>
      <c r="B5" s="168" t="s">
        <v>47</v>
      </c>
      <c r="C5" s="160">
        <v>20</v>
      </c>
      <c r="D5" s="80">
        <v>5</v>
      </c>
      <c r="E5" s="80">
        <v>275</v>
      </c>
      <c r="F5" s="80">
        <v>0</v>
      </c>
      <c r="G5" s="80">
        <v>35</v>
      </c>
      <c r="H5" s="81">
        <v>116</v>
      </c>
      <c r="I5" s="82">
        <v>15290</v>
      </c>
      <c r="J5" s="81">
        <v>184</v>
      </c>
      <c r="K5" s="85">
        <v>11123</v>
      </c>
      <c r="L5" s="84">
        <v>4845</v>
      </c>
      <c r="M5" s="84">
        <v>11400</v>
      </c>
      <c r="N5" s="84">
        <v>78</v>
      </c>
      <c r="O5" s="86">
        <v>6</v>
      </c>
      <c r="P5" s="87">
        <v>2680</v>
      </c>
      <c r="Q5" s="295"/>
    </row>
    <row r="6" spans="1:17" ht="18" customHeight="1" x14ac:dyDescent="0.15">
      <c r="A6" s="294">
        <v>43133</v>
      </c>
      <c r="B6" s="169" t="s">
        <v>48</v>
      </c>
      <c r="C6" s="160">
        <v>28</v>
      </c>
      <c r="D6" s="80">
        <v>20</v>
      </c>
      <c r="E6" s="80">
        <v>218</v>
      </c>
      <c r="F6" s="80">
        <v>0</v>
      </c>
      <c r="G6" s="80">
        <v>108</v>
      </c>
      <c r="H6" s="80">
        <v>106</v>
      </c>
      <c r="I6" s="98">
        <v>8344</v>
      </c>
      <c r="J6" s="80">
        <v>160</v>
      </c>
      <c r="K6" s="101">
        <v>5290</v>
      </c>
      <c r="L6" s="100">
        <v>4806</v>
      </c>
      <c r="M6" s="100">
        <v>11400</v>
      </c>
      <c r="N6" s="100">
        <v>668</v>
      </c>
      <c r="O6" s="102">
        <v>8</v>
      </c>
      <c r="P6" s="103">
        <v>2520</v>
      </c>
      <c r="Q6" s="28"/>
    </row>
    <row r="7" spans="1:17" ht="18" customHeight="1" x14ac:dyDescent="0.15">
      <c r="A7" s="294">
        <v>43134</v>
      </c>
      <c r="B7" s="169" t="s">
        <v>49</v>
      </c>
      <c r="C7" s="160">
        <v>58</v>
      </c>
      <c r="D7" s="80">
        <v>18</v>
      </c>
      <c r="E7" s="80">
        <v>258</v>
      </c>
      <c r="F7" s="80">
        <v>0</v>
      </c>
      <c r="G7" s="80">
        <v>5</v>
      </c>
      <c r="H7" s="80">
        <v>131</v>
      </c>
      <c r="I7" s="98">
        <v>18579</v>
      </c>
      <c r="J7" s="80">
        <v>203</v>
      </c>
      <c r="K7" s="101">
        <v>8667</v>
      </c>
      <c r="L7" s="100">
        <v>4461</v>
      </c>
      <c r="M7" s="100">
        <v>11250</v>
      </c>
      <c r="N7" s="100">
        <v>1260</v>
      </c>
      <c r="O7" s="102">
        <v>8</v>
      </c>
      <c r="P7" s="103">
        <v>2520</v>
      </c>
      <c r="Q7" s="296"/>
    </row>
    <row r="8" spans="1:17" ht="18" customHeight="1" x14ac:dyDescent="0.15">
      <c r="A8" s="294">
        <v>43135</v>
      </c>
      <c r="B8" s="169" t="s">
        <v>102</v>
      </c>
      <c r="C8" s="160">
        <v>25</v>
      </c>
      <c r="D8" s="80">
        <v>15</v>
      </c>
      <c r="E8" s="80">
        <v>80</v>
      </c>
      <c r="F8" s="80">
        <v>192</v>
      </c>
      <c r="G8" s="80">
        <v>47</v>
      </c>
      <c r="H8" s="80">
        <v>120</v>
      </c>
      <c r="I8" s="98">
        <v>13984</v>
      </c>
      <c r="J8" s="80">
        <v>192</v>
      </c>
      <c r="K8" s="101">
        <v>7101</v>
      </c>
      <c r="L8" s="100">
        <v>5373</v>
      </c>
      <c r="M8" s="100">
        <v>11400</v>
      </c>
      <c r="N8" s="100">
        <v>1025</v>
      </c>
      <c r="O8" s="102">
        <v>8</v>
      </c>
      <c r="P8" s="103">
        <v>2730</v>
      </c>
      <c r="Q8" s="296"/>
    </row>
    <row r="9" spans="1:17" ht="18" customHeight="1" x14ac:dyDescent="0.15">
      <c r="A9" s="294">
        <v>43136</v>
      </c>
      <c r="B9" s="169" t="s">
        <v>103</v>
      </c>
      <c r="C9" s="160">
        <v>44</v>
      </c>
      <c r="D9" s="80">
        <v>15</v>
      </c>
      <c r="E9" s="80">
        <v>105</v>
      </c>
      <c r="F9" s="80">
        <v>192</v>
      </c>
      <c r="G9" s="80">
        <v>38</v>
      </c>
      <c r="H9" s="80">
        <v>120</v>
      </c>
      <c r="I9" s="98">
        <v>12559</v>
      </c>
      <c r="J9" s="80">
        <v>192</v>
      </c>
      <c r="K9" s="101">
        <v>6878</v>
      </c>
      <c r="L9" s="100">
        <v>5227</v>
      </c>
      <c r="M9" s="104">
        <v>11400</v>
      </c>
      <c r="N9" s="104">
        <v>1024</v>
      </c>
      <c r="O9" s="102">
        <v>6</v>
      </c>
      <c r="P9" s="103">
        <v>2390</v>
      </c>
      <c r="Q9" s="296"/>
    </row>
    <row r="10" spans="1:17" ht="18" customHeight="1" x14ac:dyDescent="0.15">
      <c r="A10" s="294">
        <v>43137</v>
      </c>
      <c r="B10" s="106"/>
      <c r="C10" s="80">
        <v>44</v>
      </c>
      <c r="D10" s="80">
        <v>16</v>
      </c>
      <c r="E10" s="80">
        <v>100</v>
      </c>
      <c r="F10" s="80">
        <v>184</v>
      </c>
      <c r="G10" s="80">
        <v>55</v>
      </c>
      <c r="H10" s="80">
        <v>116</v>
      </c>
      <c r="I10" s="98">
        <v>12246</v>
      </c>
      <c r="J10" s="80">
        <v>184</v>
      </c>
      <c r="K10" s="101">
        <v>7281</v>
      </c>
      <c r="L10" s="100">
        <v>3023</v>
      </c>
      <c r="M10" s="104">
        <v>11400</v>
      </c>
      <c r="N10" s="104">
        <v>1122</v>
      </c>
      <c r="O10" s="102">
        <v>4</v>
      </c>
      <c r="P10" s="103">
        <v>2680</v>
      </c>
      <c r="Q10" s="296"/>
    </row>
    <row r="11" spans="1:17" ht="18" customHeight="1" x14ac:dyDescent="0.15">
      <c r="A11" s="294">
        <v>43138</v>
      </c>
      <c r="B11" s="106"/>
      <c r="C11" s="80">
        <v>0</v>
      </c>
      <c r="D11" s="80">
        <v>0</v>
      </c>
      <c r="E11" s="80">
        <v>120</v>
      </c>
      <c r="F11" s="80">
        <v>192</v>
      </c>
      <c r="G11" s="80">
        <v>26</v>
      </c>
      <c r="H11" s="80">
        <v>120</v>
      </c>
      <c r="I11" s="98">
        <v>11569</v>
      </c>
      <c r="J11" s="80">
        <v>192</v>
      </c>
      <c r="K11" s="101">
        <v>6582</v>
      </c>
      <c r="L11" s="100">
        <v>1827</v>
      </c>
      <c r="M11" s="104">
        <v>11400</v>
      </c>
      <c r="N11" s="104">
        <v>1260</v>
      </c>
      <c r="O11" s="102">
        <v>7</v>
      </c>
      <c r="P11" s="103">
        <v>2810</v>
      </c>
      <c r="Q11" s="296"/>
    </row>
    <row r="12" spans="1:17" ht="18" customHeight="1" x14ac:dyDescent="0.15">
      <c r="A12" s="294">
        <v>43139</v>
      </c>
      <c r="B12" s="106"/>
      <c r="C12" s="80">
        <v>44</v>
      </c>
      <c r="D12" s="80">
        <v>35</v>
      </c>
      <c r="E12" s="80">
        <v>85</v>
      </c>
      <c r="F12" s="80">
        <v>192</v>
      </c>
      <c r="G12" s="80">
        <v>66</v>
      </c>
      <c r="H12" s="80">
        <v>120</v>
      </c>
      <c r="I12" s="98">
        <v>10722</v>
      </c>
      <c r="J12" s="80">
        <v>192</v>
      </c>
      <c r="K12" s="101">
        <v>6894</v>
      </c>
      <c r="L12" s="100">
        <v>1011</v>
      </c>
      <c r="M12" s="100">
        <v>11400</v>
      </c>
      <c r="N12" s="100">
        <v>1440</v>
      </c>
      <c r="O12" s="102">
        <v>6</v>
      </c>
      <c r="P12" s="103">
        <v>2020</v>
      </c>
      <c r="Q12" s="296"/>
    </row>
    <row r="13" spans="1:17" ht="18" customHeight="1" x14ac:dyDescent="0.15">
      <c r="A13" s="294">
        <v>43140</v>
      </c>
      <c r="B13" s="106"/>
      <c r="C13" s="80">
        <v>38</v>
      </c>
      <c r="D13" s="80">
        <v>10</v>
      </c>
      <c r="E13" s="80">
        <v>110</v>
      </c>
      <c r="F13" s="80">
        <v>192</v>
      </c>
      <c r="G13" s="80"/>
      <c r="H13" s="80">
        <v>120</v>
      </c>
      <c r="I13" s="98">
        <v>10650</v>
      </c>
      <c r="J13" s="80">
        <v>192</v>
      </c>
      <c r="K13" s="101">
        <v>6919</v>
      </c>
      <c r="L13" s="100">
        <v>1271</v>
      </c>
      <c r="M13" s="100">
        <v>11400</v>
      </c>
      <c r="N13" s="100">
        <v>1423</v>
      </c>
      <c r="O13" s="102">
        <v>6</v>
      </c>
      <c r="P13" s="103">
        <v>2520</v>
      </c>
      <c r="Q13" s="296"/>
    </row>
    <row r="14" spans="1:17" ht="18" customHeight="1" x14ac:dyDescent="0.15">
      <c r="A14" s="294">
        <v>43141</v>
      </c>
      <c r="B14" s="106"/>
      <c r="C14" s="80">
        <v>37</v>
      </c>
      <c r="D14" s="80">
        <v>20</v>
      </c>
      <c r="E14" s="80">
        <v>100</v>
      </c>
      <c r="F14" s="80">
        <v>192</v>
      </c>
      <c r="G14" s="80"/>
      <c r="H14" s="80">
        <v>120</v>
      </c>
      <c r="I14" s="98">
        <v>7801</v>
      </c>
      <c r="J14" s="80">
        <v>192</v>
      </c>
      <c r="K14" s="101">
        <v>6967</v>
      </c>
      <c r="L14" s="100">
        <v>1236</v>
      </c>
      <c r="M14" s="100">
        <v>11400</v>
      </c>
      <c r="N14" s="100">
        <v>1266</v>
      </c>
      <c r="O14" s="102">
        <v>6</v>
      </c>
      <c r="P14" s="103">
        <v>2520</v>
      </c>
      <c r="Q14" s="296"/>
    </row>
    <row r="15" spans="1:17" ht="18" customHeight="1" x14ac:dyDescent="0.15">
      <c r="A15" s="294">
        <v>43142</v>
      </c>
      <c r="B15" s="106"/>
      <c r="C15" s="80">
        <v>39</v>
      </c>
      <c r="D15" s="80">
        <v>10</v>
      </c>
      <c r="E15" s="80">
        <v>110</v>
      </c>
      <c r="F15" s="80">
        <v>192</v>
      </c>
      <c r="G15" s="80"/>
      <c r="H15" s="80">
        <v>120</v>
      </c>
      <c r="I15" s="98">
        <v>9616</v>
      </c>
      <c r="J15" s="80">
        <v>192</v>
      </c>
      <c r="K15" s="101">
        <v>5931</v>
      </c>
      <c r="L15" s="100">
        <v>1079</v>
      </c>
      <c r="M15" s="100">
        <v>11400</v>
      </c>
      <c r="N15" s="100">
        <v>1193</v>
      </c>
      <c r="O15" s="115">
        <v>6</v>
      </c>
      <c r="P15" s="103">
        <v>2360</v>
      </c>
      <c r="Q15" s="296"/>
    </row>
    <row r="16" spans="1:17" ht="18" customHeight="1" x14ac:dyDescent="0.15">
      <c r="A16" s="294">
        <v>43143</v>
      </c>
      <c r="B16" s="106"/>
      <c r="C16" s="80">
        <v>33</v>
      </c>
      <c r="D16" s="80">
        <v>20</v>
      </c>
      <c r="E16" s="80">
        <v>100</v>
      </c>
      <c r="F16" s="80">
        <v>192</v>
      </c>
      <c r="G16" s="80"/>
      <c r="H16" s="80">
        <v>120</v>
      </c>
      <c r="I16" s="98">
        <v>6933</v>
      </c>
      <c r="J16" s="80">
        <v>192</v>
      </c>
      <c r="K16" s="101">
        <v>6154</v>
      </c>
      <c r="L16" s="100">
        <v>1113</v>
      </c>
      <c r="M16" s="100">
        <v>11400</v>
      </c>
      <c r="N16" s="100">
        <v>1156</v>
      </c>
      <c r="O16" s="115">
        <v>6</v>
      </c>
      <c r="P16" s="103">
        <v>2440</v>
      </c>
      <c r="Q16" s="296"/>
    </row>
    <row r="17" spans="1:17" ht="18" customHeight="1" x14ac:dyDescent="0.15">
      <c r="A17" s="294">
        <v>43144</v>
      </c>
      <c r="B17" s="106"/>
      <c r="C17" s="80">
        <v>0</v>
      </c>
      <c r="D17" s="80">
        <v>0</v>
      </c>
      <c r="E17" s="80">
        <v>120</v>
      </c>
      <c r="F17" s="80">
        <v>192</v>
      </c>
      <c r="G17" s="80"/>
      <c r="H17" s="80">
        <v>120</v>
      </c>
      <c r="I17" s="98">
        <v>4959</v>
      </c>
      <c r="J17" s="80">
        <v>192</v>
      </c>
      <c r="K17" s="101">
        <v>4399</v>
      </c>
      <c r="L17" s="100">
        <v>709</v>
      </c>
      <c r="M17" s="100">
        <v>0</v>
      </c>
      <c r="N17" s="100">
        <v>1198</v>
      </c>
      <c r="O17" s="115">
        <v>4</v>
      </c>
      <c r="P17" s="103">
        <v>2310</v>
      </c>
      <c r="Q17" s="296"/>
    </row>
    <row r="18" spans="1:17" ht="18" customHeight="1" x14ac:dyDescent="0.15">
      <c r="A18" s="294">
        <v>43145</v>
      </c>
      <c r="B18" s="106"/>
      <c r="C18" s="80">
        <v>0</v>
      </c>
      <c r="D18" s="80">
        <v>0</v>
      </c>
      <c r="E18" s="80">
        <v>120</v>
      </c>
      <c r="F18" s="80">
        <v>192</v>
      </c>
      <c r="G18" s="80"/>
      <c r="H18" s="80">
        <v>120</v>
      </c>
      <c r="I18" s="98">
        <v>4226</v>
      </c>
      <c r="J18" s="80">
        <v>192</v>
      </c>
      <c r="K18" s="101">
        <v>4890</v>
      </c>
      <c r="L18" s="100">
        <v>721</v>
      </c>
      <c r="M18" s="100">
        <v>0</v>
      </c>
      <c r="N18" s="100">
        <v>1236</v>
      </c>
      <c r="O18" s="115">
        <v>6</v>
      </c>
      <c r="P18" s="103">
        <v>2410</v>
      </c>
      <c r="Q18" s="296"/>
    </row>
    <row r="19" spans="1:17" ht="18" customHeight="1" x14ac:dyDescent="0.15">
      <c r="A19" s="294">
        <v>43146</v>
      </c>
      <c r="B19" s="106"/>
      <c r="C19" s="80">
        <v>0</v>
      </c>
      <c r="D19" s="80">
        <v>0</v>
      </c>
      <c r="E19" s="80">
        <v>113</v>
      </c>
      <c r="F19" s="80">
        <v>178</v>
      </c>
      <c r="G19" s="80"/>
      <c r="H19" s="80">
        <v>113</v>
      </c>
      <c r="I19" s="98">
        <v>4644</v>
      </c>
      <c r="J19" s="80">
        <v>178</v>
      </c>
      <c r="K19" s="101">
        <v>4291</v>
      </c>
      <c r="L19" s="100">
        <v>340</v>
      </c>
      <c r="M19" s="100">
        <v>0</v>
      </c>
      <c r="N19" s="100">
        <v>1285</v>
      </c>
      <c r="O19" s="115">
        <v>5</v>
      </c>
      <c r="P19" s="103">
        <v>2280</v>
      </c>
      <c r="Q19" s="296"/>
    </row>
    <row r="20" spans="1:17" ht="18" customHeight="1" x14ac:dyDescent="0.15">
      <c r="A20" s="294">
        <v>43147</v>
      </c>
      <c r="B20" s="94"/>
      <c r="C20" s="80">
        <v>22</v>
      </c>
      <c r="D20" s="80">
        <v>16</v>
      </c>
      <c r="E20" s="80">
        <v>96</v>
      </c>
      <c r="F20" s="80">
        <v>144</v>
      </c>
      <c r="G20" s="80"/>
      <c r="H20" s="80">
        <v>96</v>
      </c>
      <c r="I20" s="98">
        <v>3573</v>
      </c>
      <c r="J20" s="80">
        <v>144</v>
      </c>
      <c r="K20" s="101">
        <v>3608</v>
      </c>
      <c r="L20" s="100">
        <v>205</v>
      </c>
      <c r="M20" s="100">
        <v>0</v>
      </c>
      <c r="N20" s="100">
        <v>1331</v>
      </c>
      <c r="O20" s="115">
        <v>8</v>
      </c>
      <c r="P20" s="103">
        <v>2230</v>
      </c>
      <c r="Q20" s="296"/>
    </row>
    <row r="21" spans="1:17" ht="18" customHeight="1" x14ac:dyDescent="0.15">
      <c r="A21" s="294">
        <v>43148</v>
      </c>
      <c r="B21" s="94"/>
      <c r="C21" s="80">
        <v>33</v>
      </c>
      <c r="D21" s="80">
        <v>0</v>
      </c>
      <c r="E21" s="80">
        <v>100</v>
      </c>
      <c r="F21" s="80">
        <v>152</v>
      </c>
      <c r="G21" s="80"/>
      <c r="H21" s="80">
        <v>100</v>
      </c>
      <c r="I21" s="98">
        <v>3215</v>
      </c>
      <c r="J21" s="80">
        <v>152</v>
      </c>
      <c r="K21" s="101">
        <v>3132</v>
      </c>
      <c r="L21" s="100">
        <v>660</v>
      </c>
      <c r="M21" s="100">
        <v>0</v>
      </c>
      <c r="N21" s="100">
        <v>1197</v>
      </c>
      <c r="O21" s="115">
        <v>2</v>
      </c>
      <c r="P21" s="103">
        <v>2360</v>
      </c>
      <c r="Q21" s="296"/>
    </row>
    <row r="22" spans="1:17" ht="18" customHeight="1" x14ac:dyDescent="0.15">
      <c r="A22" s="294">
        <v>43149</v>
      </c>
      <c r="B22" s="106"/>
      <c r="C22" s="80">
        <v>0</v>
      </c>
      <c r="D22" s="80">
        <v>0</v>
      </c>
      <c r="E22" s="80">
        <v>96</v>
      </c>
      <c r="F22" s="80">
        <v>144</v>
      </c>
      <c r="G22" s="80"/>
      <c r="H22" s="80">
        <v>96</v>
      </c>
      <c r="I22" s="98">
        <v>2748</v>
      </c>
      <c r="J22" s="80">
        <v>144</v>
      </c>
      <c r="K22" s="121">
        <v>2741</v>
      </c>
      <c r="L22" s="120">
        <v>803</v>
      </c>
      <c r="M22" s="100">
        <v>0</v>
      </c>
      <c r="N22" s="100">
        <v>1250</v>
      </c>
      <c r="O22" s="122">
        <v>4</v>
      </c>
      <c r="P22" s="123">
        <v>2200</v>
      </c>
      <c r="Q22" s="296"/>
    </row>
    <row r="23" spans="1:17" ht="18" customHeight="1" x14ac:dyDescent="0.15">
      <c r="A23" s="294">
        <v>43150</v>
      </c>
      <c r="B23" s="106"/>
      <c r="C23" s="80">
        <v>0</v>
      </c>
      <c r="D23" s="80">
        <v>0</v>
      </c>
      <c r="E23" s="80">
        <v>100</v>
      </c>
      <c r="F23" s="80">
        <v>152</v>
      </c>
      <c r="G23" s="80"/>
      <c r="H23" s="80">
        <v>100</v>
      </c>
      <c r="I23" s="98">
        <v>2546</v>
      </c>
      <c r="J23" s="80">
        <v>152</v>
      </c>
      <c r="K23" s="121">
        <v>2636</v>
      </c>
      <c r="L23" s="120">
        <v>821</v>
      </c>
      <c r="M23" s="100">
        <v>0</v>
      </c>
      <c r="N23" s="120">
        <v>1078</v>
      </c>
      <c r="O23" s="122">
        <v>4</v>
      </c>
      <c r="P23" s="123">
        <v>2200</v>
      </c>
      <c r="Q23" s="296"/>
    </row>
    <row r="24" spans="1:17" ht="18" customHeight="1" x14ac:dyDescent="0.15">
      <c r="A24" s="294">
        <v>43151</v>
      </c>
      <c r="B24" s="106"/>
      <c r="C24" s="80">
        <v>30</v>
      </c>
      <c r="D24" s="80">
        <v>0</v>
      </c>
      <c r="E24" s="80">
        <v>120</v>
      </c>
      <c r="F24" s="80">
        <v>192</v>
      </c>
      <c r="G24" s="80"/>
      <c r="H24" s="80">
        <v>120</v>
      </c>
      <c r="I24" s="98">
        <v>3101</v>
      </c>
      <c r="J24" s="80">
        <v>192</v>
      </c>
      <c r="K24" s="101">
        <v>2979</v>
      </c>
      <c r="L24" s="100">
        <v>491</v>
      </c>
      <c r="M24" s="100">
        <v>0</v>
      </c>
      <c r="N24" s="120">
        <v>1157</v>
      </c>
      <c r="O24" s="115">
        <v>8</v>
      </c>
      <c r="P24" s="103">
        <v>2280</v>
      </c>
      <c r="Q24" s="296"/>
    </row>
    <row r="25" spans="1:17" ht="18" customHeight="1" x14ac:dyDescent="0.15">
      <c r="A25" s="294">
        <v>43152</v>
      </c>
      <c r="B25" s="224"/>
      <c r="C25" s="94">
        <v>33</v>
      </c>
      <c r="D25" s="80">
        <v>10</v>
      </c>
      <c r="E25" s="80">
        <v>110</v>
      </c>
      <c r="F25" s="80">
        <v>192</v>
      </c>
      <c r="G25" s="80"/>
      <c r="H25" s="80">
        <v>120</v>
      </c>
      <c r="I25" s="98">
        <v>2802</v>
      </c>
      <c r="J25" s="80">
        <v>192</v>
      </c>
      <c r="K25" s="101">
        <v>2803</v>
      </c>
      <c r="L25" s="100">
        <v>910</v>
      </c>
      <c r="M25" s="100">
        <v>0</v>
      </c>
      <c r="N25" s="100">
        <v>1059</v>
      </c>
      <c r="O25" s="115">
        <v>5</v>
      </c>
      <c r="P25" s="103">
        <v>2200</v>
      </c>
      <c r="Q25" s="296"/>
    </row>
    <row r="26" spans="1:17" ht="18" customHeight="1" x14ac:dyDescent="0.15">
      <c r="A26" s="294">
        <v>43153</v>
      </c>
      <c r="B26" s="106"/>
      <c r="C26" s="80">
        <v>17</v>
      </c>
      <c r="D26" s="80">
        <v>0</v>
      </c>
      <c r="E26" s="80">
        <v>120</v>
      </c>
      <c r="F26" s="80">
        <v>192</v>
      </c>
      <c r="G26" s="80"/>
      <c r="H26" s="80">
        <v>120</v>
      </c>
      <c r="I26" s="98">
        <v>4195</v>
      </c>
      <c r="J26" s="80">
        <v>192</v>
      </c>
      <c r="K26" s="101">
        <v>4079</v>
      </c>
      <c r="L26" s="100">
        <v>707</v>
      </c>
      <c r="M26" s="100">
        <v>0</v>
      </c>
      <c r="N26" s="100">
        <v>1048</v>
      </c>
      <c r="O26" s="115">
        <v>5</v>
      </c>
      <c r="P26" s="103">
        <v>2280</v>
      </c>
      <c r="Q26" s="296"/>
    </row>
    <row r="27" spans="1:17" ht="18" customHeight="1" x14ac:dyDescent="0.15">
      <c r="A27" s="294">
        <v>43154</v>
      </c>
      <c r="B27" s="106"/>
      <c r="C27" s="80">
        <v>43</v>
      </c>
      <c r="D27" s="80">
        <v>20</v>
      </c>
      <c r="E27" s="80">
        <v>100</v>
      </c>
      <c r="F27" s="80">
        <v>192</v>
      </c>
      <c r="G27" s="80"/>
      <c r="H27" s="80">
        <v>120</v>
      </c>
      <c r="I27" s="98">
        <v>3631</v>
      </c>
      <c r="J27" s="80">
        <v>192</v>
      </c>
      <c r="K27" s="101">
        <v>3896</v>
      </c>
      <c r="L27" s="100">
        <v>1113</v>
      </c>
      <c r="M27" s="100">
        <v>0</v>
      </c>
      <c r="N27" s="100">
        <v>730</v>
      </c>
      <c r="O27" s="115">
        <v>9</v>
      </c>
      <c r="P27" s="103">
        <v>2440</v>
      </c>
      <c r="Q27" s="7"/>
    </row>
    <row r="28" spans="1:17" ht="18" customHeight="1" x14ac:dyDescent="0.15">
      <c r="A28" s="294">
        <v>43155</v>
      </c>
      <c r="B28" s="106"/>
      <c r="C28" s="80">
        <v>0</v>
      </c>
      <c r="D28" s="80">
        <v>10</v>
      </c>
      <c r="E28" s="80">
        <v>106</v>
      </c>
      <c r="F28" s="80">
        <v>184</v>
      </c>
      <c r="G28" s="80"/>
      <c r="H28" s="80">
        <v>116</v>
      </c>
      <c r="I28" s="98">
        <v>3850</v>
      </c>
      <c r="J28" s="80">
        <v>184</v>
      </c>
      <c r="K28" s="101">
        <v>4373</v>
      </c>
      <c r="L28" s="100">
        <v>951</v>
      </c>
      <c r="M28" s="100">
        <v>0</v>
      </c>
      <c r="N28" s="100">
        <v>238</v>
      </c>
      <c r="O28" s="115">
        <v>5</v>
      </c>
      <c r="P28" s="103">
        <v>2310</v>
      </c>
      <c r="Q28" s="296"/>
    </row>
    <row r="29" spans="1:17" ht="18" customHeight="1" x14ac:dyDescent="0.15">
      <c r="A29" s="294">
        <v>43156</v>
      </c>
      <c r="B29" s="8"/>
      <c r="C29" s="1">
        <v>14</v>
      </c>
      <c r="D29" s="1">
        <v>12</v>
      </c>
      <c r="E29" s="1">
        <v>75</v>
      </c>
      <c r="F29" s="1">
        <v>135</v>
      </c>
      <c r="G29" s="1"/>
      <c r="H29" s="80">
        <v>87</v>
      </c>
      <c r="I29" s="98">
        <v>3402</v>
      </c>
      <c r="J29" s="80">
        <v>135</v>
      </c>
      <c r="K29" s="101">
        <v>3806</v>
      </c>
      <c r="L29" s="100">
        <v>785</v>
      </c>
      <c r="M29" s="100">
        <v>0</v>
      </c>
      <c r="N29" s="100">
        <v>487</v>
      </c>
      <c r="O29" s="115">
        <v>5</v>
      </c>
      <c r="P29" s="103">
        <v>2180</v>
      </c>
      <c r="Q29" s="296"/>
    </row>
    <row r="30" spans="1:17" ht="18" customHeight="1" x14ac:dyDescent="0.15">
      <c r="A30" s="294">
        <v>43157</v>
      </c>
      <c r="B30" s="8"/>
      <c r="C30" s="1">
        <v>0</v>
      </c>
      <c r="D30" s="1">
        <v>12</v>
      </c>
      <c r="E30" s="1">
        <v>80</v>
      </c>
      <c r="F30" s="1">
        <v>151</v>
      </c>
      <c r="G30" s="1"/>
      <c r="H30" s="80">
        <v>92</v>
      </c>
      <c r="I30" s="98">
        <v>3651</v>
      </c>
      <c r="J30" s="80">
        <v>151</v>
      </c>
      <c r="K30" s="101">
        <v>4464</v>
      </c>
      <c r="L30" s="100">
        <v>524</v>
      </c>
      <c r="M30" s="100">
        <v>0</v>
      </c>
      <c r="N30" s="100">
        <v>255</v>
      </c>
      <c r="O30" s="115">
        <v>8</v>
      </c>
      <c r="P30" s="103">
        <v>2230</v>
      </c>
      <c r="Q30" s="296"/>
    </row>
    <row r="31" spans="1:17" ht="18" customHeight="1" x14ac:dyDescent="0.15">
      <c r="A31" s="294">
        <v>43158</v>
      </c>
      <c r="B31" s="8"/>
      <c r="C31" s="1"/>
      <c r="D31" s="1"/>
      <c r="E31" s="1"/>
      <c r="F31" s="1"/>
      <c r="G31" s="1"/>
      <c r="H31" s="80"/>
      <c r="I31" s="98"/>
      <c r="J31" s="80"/>
      <c r="K31" s="98"/>
      <c r="L31" s="100"/>
      <c r="M31" s="100"/>
      <c r="N31" s="100"/>
      <c r="O31" s="100"/>
      <c r="P31" s="101"/>
      <c r="Q31" s="206"/>
    </row>
    <row r="32" spans="1:17" ht="18" customHeight="1" x14ac:dyDescent="0.15">
      <c r="A32" s="294">
        <v>43159</v>
      </c>
      <c r="B32" s="8"/>
      <c r="C32" s="1"/>
      <c r="D32" s="80"/>
      <c r="E32" s="80"/>
      <c r="F32" s="80"/>
      <c r="G32" s="80"/>
      <c r="H32" s="80"/>
      <c r="I32" s="98"/>
      <c r="J32" s="80"/>
      <c r="K32" s="98"/>
      <c r="L32" s="100"/>
      <c r="M32" s="100"/>
      <c r="N32" s="100"/>
      <c r="O32" s="100"/>
      <c r="P32" s="101"/>
      <c r="Q32" s="206"/>
    </row>
    <row r="33" spans="1:36" ht="18" customHeight="1" x14ac:dyDescent="0.15">
      <c r="A33" s="294"/>
      <c r="B33" s="106"/>
      <c r="C33" s="80"/>
      <c r="D33" s="80"/>
      <c r="E33" s="80"/>
      <c r="F33" s="80"/>
      <c r="G33" s="80"/>
      <c r="H33" s="80"/>
      <c r="I33" s="98"/>
      <c r="J33" s="80"/>
      <c r="K33" s="98"/>
      <c r="L33" s="100"/>
      <c r="M33" s="100"/>
      <c r="N33" s="100"/>
      <c r="O33" s="100"/>
      <c r="P33" s="101"/>
      <c r="Q33" s="206"/>
    </row>
    <row r="34" spans="1:36" ht="18" customHeight="1" x14ac:dyDescent="0.15">
      <c r="A34" s="294"/>
      <c r="B34" s="106"/>
      <c r="C34" s="80"/>
      <c r="D34" s="80"/>
      <c r="E34" s="80"/>
      <c r="F34" s="80"/>
      <c r="G34" s="80"/>
      <c r="H34" s="80"/>
      <c r="I34" s="98"/>
      <c r="J34" s="80"/>
      <c r="K34" s="98"/>
      <c r="L34" s="100"/>
      <c r="M34" s="100"/>
      <c r="N34" s="100"/>
      <c r="O34" s="100"/>
      <c r="P34" s="101"/>
      <c r="Q34" s="206"/>
    </row>
    <row r="35" spans="1:36" ht="18" customHeight="1" x14ac:dyDescent="0.15">
      <c r="A35" s="294"/>
      <c r="B35" s="106"/>
      <c r="C35" s="80"/>
      <c r="D35" s="80"/>
      <c r="E35" s="80"/>
      <c r="F35" s="80"/>
      <c r="G35" s="80"/>
      <c r="H35" s="81"/>
      <c r="I35" s="82"/>
      <c r="J35" s="81"/>
      <c r="K35" s="98"/>
      <c r="L35" s="84"/>
      <c r="M35" s="84"/>
      <c r="N35" s="84"/>
      <c r="O35" s="84"/>
      <c r="P35" s="85"/>
      <c r="Q35" s="206"/>
    </row>
    <row r="36" spans="1:36" ht="12.75" thickBot="1" x14ac:dyDescent="0.2">
      <c r="A36" s="297" t="s">
        <v>43</v>
      </c>
      <c r="B36" s="298">
        <f t="shared" ref="B36:H36" si="0">SUM(B5:B35)</f>
        <v>0</v>
      </c>
      <c r="C36" s="299">
        <f t="shared" si="0"/>
        <v>602</v>
      </c>
      <c r="D36" s="300">
        <f t="shared" si="0"/>
        <v>264</v>
      </c>
      <c r="E36" s="300"/>
      <c r="F36" s="300"/>
      <c r="G36" s="300">
        <f t="shared" si="0"/>
        <v>380</v>
      </c>
      <c r="H36" s="300">
        <f t="shared" si="0"/>
        <v>2949</v>
      </c>
      <c r="I36" s="301">
        <f>SUM(I5:I35)</f>
        <v>188836</v>
      </c>
      <c r="J36" s="300">
        <f>SUM(J5:J35)</f>
        <v>4659</v>
      </c>
      <c r="K36" s="301">
        <f>SUM(K5:K35)</f>
        <v>137884</v>
      </c>
      <c r="L36" s="302">
        <f>SUM(L5:L35)</f>
        <v>45012</v>
      </c>
      <c r="M36" s="302">
        <f t="shared" ref="M36" si="1">SUM(M5:M35)</f>
        <v>136650</v>
      </c>
      <c r="N36" s="302"/>
      <c r="O36" s="302">
        <f>SUM(O5:O35)</f>
        <v>155</v>
      </c>
      <c r="P36" s="303">
        <f>SUM(P5:P35)</f>
        <v>62100</v>
      </c>
      <c r="Q36" s="304"/>
    </row>
    <row r="37" spans="1:36" ht="12.75" customHeight="1" thickTop="1" x14ac:dyDescent="0.15">
      <c r="A37" s="305"/>
      <c r="B37" s="382" t="s">
        <v>104</v>
      </c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3"/>
      <c r="P37" s="384"/>
      <c r="Q37" s="290"/>
      <c r="R37" s="291"/>
      <c r="S37" s="291"/>
      <c r="T37" s="291"/>
      <c r="U37" s="291"/>
      <c r="V37" s="291"/>
      <c r="W37" s="291"/>
      <c r="X37" s="291"/>
      <c r="Y37" s="291"/>
      <c r="Z37" s="291"/>
      <c r="AA37" s="291"/>
      <c r="AB37" s="63"/>
      <c r="AC37" s="306"/>
      <c r="AD37" s="306"/>
      <c r="AE37" s="306"/>
      <c r="AF37" s="306"/>
      <c r="AG37" s="306"/>
      <c r="AH37" s="306"/>
      <c r="AI37" s="306"/>
      <c r="AJ37" s="306"/>
    </row>
    <row r="38" spans="1:36" x14ac:dyDescent="0.15">
      <c r="A38" s="305"/>
      <c r="B38" s="333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4"/>
      <c r="P38" s="335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91"/>
      <c r="AB38" s="306"/>
      <c r="AC38" s="306"/>
      <c r="AD38" s="306"/>
      <c r="AE38" s="306"/>
      <c r="AF38" s="306"/>
      <c r="AG38" s="306"/>
      <c r="AH38" s="306"/>
      <c r="AI38" s="306"/>
      <c r="AJ38" s="306"/>
    </row>
    <row r="39" spans="1:36" x14ac:dyDescent="0.15">
      <c r="B39" s="333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5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91"/>
      <c r="AB39" s="306"/>
      <c r="AC39" s="306"/>
      <c r="AD39" s="306"/>
      <c r="AE39" s="306"/>
      <c r="AF39" s="306"/>
      <c r="AG39" s="306"/>
      <c r="AH39" s="306"/>
      <c r="AI39" s="306"/>
      <c r="AJ39" s="306"/>
    </row>
    <row r="40" spans="1:36" x14ac:dyDescent="0.15">
      <c r="B40" s="333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5"/>
      <c r="Q40" s="308"/>
      <c r="R40" s="308"/>
      <c r="S40" s="16"/>
      <c r="T40" s="16"/>
      <c r="U40" s="16"/>
      <c r="V40" s="145"/>
      <c r="W40" s="309"/>
      <c r="Z40" s="148"/>
      <c r="AA40" s="143"/>
      <c r="AB40" s="239"/>
      <c r="AC40" s="284"/>
      <c r="AD40" s="284"/>
      <c r="AE40" s="285"/>
      <c r="AF40" s="285"/>
      <c r="AG40" s="286"/>
      <c r="AH40" s="286"/>
      <c r="AI40" s="286"/>
      <c r="AJ40" s="264"/>
    </row>
    <row r="41" spans="1:36" x14ac:dyDescent="0.15">
      <c r="B41" s="333"/>
      <c r="C41" s="334"/>
      <c r="D41" s="334"/>
      <c r="E41" s="334"/>
      <c r="F41" s="334"/>
      <c r="G41" s="334"/>
      <c r="H41" s="334"/>
      <c r="I41" s="334"/>
      <c r="J41" s="334"/>
      <c r="K41" s="334"/>
      <c r="L41" s="334"/>
      <c r="M41" s="334"/>
      <c r="N41" s="334"/>
      <c r="O41" s="334"/>
      <c r="P41" s="335"/>
      <c r="Q41" s="308"/>
      <c r="R41" s="308"/>
      <c r="S41" s="16"/>
      <c r="T41" s="16"/>
      <c r="U41" s="16"/>
      <c r="V41" s="145"/>
      <c r="W41" s="309"/>
      <c r="Z41" s="148"/>
      <c r="AA41" s="143"/>
      <c r="AB41" s="239"/>
      <c r="AC41" s="284"/>
      <c r="AD41" s="284"/>
      <c r="AE41" s="285"/>
      <c r="AF41" s="285"/>
      <c r="AG41" s="286"/>
      <c r="AH41" s="286"/>
      <c r="AI41" s="286"/>
      <c r="AJ41" s="264"/>
    </row>
    <row r="42" spans="1:36" x14ac:dyDescent="0.15">
      <c r="B42" s="336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8"/>
      <c r="Q42" s="308"/>
      <c r="R42" s="308"/>
      <c r="S42" s="16"/>
      <c r="T42" s="16"/>
      <c r="U42" s="16"/>
      <c r="V42" s="145"/>
      <c r="W42" s="309"/>
      <c r="Z42" s="148"/>
      <c r="AA42" s="143"/>
      <c r="AB42" s="16"/>
      <c r="AC42" s="145"/>
      <c r="AD42" s="145"/>
      <c r="AE42" s="238"/>
      <c r="AF42" s="238"/>
      <c r="AG42" s="230"/>
      <c r="AH42" s="230"/>
      <c r="AI42" s="230"/>
    </row>
    <row r="43" spans="1:36" x14ac:dyDescent="0.15">
      <c r="H43" s="54"/>
      <c r="I43" s="54"/>
      <c r="J43" s="22"/>
      <c r="L43" s="230"/>
      <c r="M43" s="16"/>
      <c r="N43" s="23"/>
      <c r="O43" s="109"/>
      <c r="P43" s="109"/>
      <c r="Q43" s="150"/>
      <c r="R43" s="150"/>
      <c r="S43" s="35"/>
      <c r="T43" s="35"/>
      <c r="U43" s="35"/>
      <c r="V43" s="192"/>
      <c r="W43" s="184"/>
      <c r="Z43" s="148"/>
      <c r="AA43" s="143"/>
      <c r="AB43" s="16"/>
      <c r="AC43" s="145"/>
      <c r="AD43" s="145"/>
      <c r="AE43" s="238"/>
      <c r="AF43" s="238"/>
      <c r="AG43" s="230"/>
      <c r="AH43" s="230"/>
      <c r="AI43" s="230"/>
      <c r="AJ43" s="16"/>
    </row>
    <row r="44" spans="1:36" ht="12" customHeight="1" x14ac:dyDescent="0.15">
      <c r="H44" s="54"/>
      <c r="I44" s="54"/>
      <c r="J44" s="22"/>
      <c r="L44" s="230"/>
      <c r="M44" s="16"/>
      <c r="N44" s="23"/>
      <c r="O44" s="109"/>
      <c r="P44" s="109"/>
      <c r="Q44" s="261"/>
      <c r="R44" s="152"/>
      <c r="S44" s="35"/>
      <c r="T44" s="35"/>
      <c r="U44" s="35"/>
      <c r="V44" s="192"/>
      <c r="W44" s="184"/>
      <c r="Z44" s="148"/>
      <c r="AA44" s="143"/>
      <c r="AB44" s="16"/>
      <c r="AC44" s="145"/>
      <c r="AD44" s="145"/>
      <c r="AE44" s="238"/>
      <c r="AF44" s="238"/>
      <c r="AG44" s="230"/>
      <c r="AH44" s="230"/>
      <c r="AI44" s="230"/>
      <c r="AJ44" s="16"/>
    </row>
    <row r="45" spans="1:36" x14ac:dyDescent="0.15">
      <c r="H45" s="54"/>
      <c r="I45" s="54"/>
      <c r="J45" s="22"/>
      <c r="L45" s="230"/>
      <c r="M45" s="16"/>
      <c r="N45" s="23"/>
      <c r="O45" s="109"/>
      <c r="P45" s="109"/>
      <c r="Q45" s="271"/>
      <c r="R45" s="150"/>
      <c r="S45" s="35"/>
      <c r="T45" s="35"/>
      <c r="U45" s="35"/>
      <c r="V45" s="192"/>
      <c r="W45" s="184"/>
      <c r="Z45" s="148"/>
      <c r="AA45" s="143"/>
      <c r="AB45" s="16"/>
      <c r="AC45" s="145"/>
      <c r="AD45" s="145"/>
      <c r="AE45" s="238"/>
      <c r="AF45" s="238"/>
      <c r="AG45" s="230"/>
      <c r="AH45" s="230"/>
      <c r="AI45" s="230"/>
      <c r="AJ45" s="16"/>
    </row>
    <row r="46" spans="1:36" x14ac:dyDescent="0.15">
      <c r="H46" s="54"/>
      <c r="I46" s="54"/>
      <c r="J46" s="22"/>
      <c r="L46" s="230"/>
      <c r="M46" s="16"/>
      <c r="N46" s="23"/>
      <c r="O46" s="109"/>
      <c r="P46" s="109"/>
      <c r="Q46" s="260"/>
      <c r="R46" s="153"/>
      <c r="S46" s="35"/>
      <c r="T46" s="35"/>
      <c r="U46" s="35"/>
      <c r="V46" s="192"/>
      <c r="W46" s="184"/>
      <c r="Z46" s="148"/>
      <c r="AA46" s="143"/>
      <c r="AB46" s="239"/>
      <c r="AC46" s="145"/>
      <c r="AD46" s="145"/>
      <c r="AE46" s="238"/>
      <c r="AF46" s="238"/>
      <c r="AG46" s="230"/>
      <c r="AH46" s="230"/>
      <c r="AI46" s="230"/>
      <c r="AJ46" s="16"/>
    </row>
    <row r="47" spans="1:36" ht="12.75" thickBot="1" x14ac:dyDescent="0.2">
      <c r="H47" s="54"/>
      <c r="I47" s="54"/>
      <c r="J47" s="22"/>
      <c r="L47" s="230"/>
      <c r="M47" s="16"/>
      <c r="N47" s="23"/>
      <c r="O47" s="109"/>
      <c r="P47" s="109"/>
      <c r="Q47" s="271"/>
      <c r="R47" s="150"/>
      <c r="S47" s="35"/>
      <c r="T47" s="35"/>
      <c r="U47" s="35"/>
      <c r="V47" s="192"/>
      <c r="W47" s="184"/>
      <c r="Z47" s="148"/>
      <c r="AA47" s="143"/>
      <c r="AB47" s="239"/>
      <c r="AC47" s="145"/>
      <c r="AD47" s="145"/>
      <c r="AE47" s="238"/>
      <c r="AF47" s="238"/>
      <c r="AG47" s="230"/>
      <c r="AH47" s="230"/>
      <c r="AI47" s="230"/>
      <c r="AJ47" s="16"/>
    </row>
    <row r="48" spans="1:36" ht="12.75" thickTop="1" x14ac:dyDescent="0.15">
      <c r="D48" s="23"/>
      <c r="E48" s="23"/>
      <c r="F48" s="23"/>
      <c r="G48" s="358" t="s">
        <v>34</v>
      </c>
      <c r="H48" s="377"/>
      <c r="I48" s="377"/>
      <c r="J48" s="377"/>
      <c r="K48" s="377"/>
      <c r="L48" s="377"/>
      <c r="M48" s="377"/>
      <c r="N48" s="377"/>
      <c r="O48" s="378"/>
      <c r="P48" s="109"/>
      <c r="Q48" s="264"/>
      <c r="R48" s="310"/>
      <c r="S48" s="35"/>
      <c r="T48" s="35"/>
      <c r="U48" s="35"/>
      <c r="V48" s="192"/>
      <c r="W48" s="184"/>
      <c r="Z48" s="148"/>
      <c r="AA48" s="143"/>
      <c r="AB48" s="16"/>
      <c r="AC48" s="145"/>
      <c r="AD48" s="145"/>
      <c r="AE48" s="238"/>
      <c r="AF48" s="238"/>
      <c r="AG48" s="230"/>
      <c r="AH48" s="230"/>
      <c r="AI48" s="230"/>
      <c r="AJ48" s="16"/>
    </row>
    <row r="49" spans="4:36" ht="12.75" thickBot="1" x14ac:dyDescent="0.2">
      <c r="D49" s="23"/>
      <c r="E49" s="23"/>
      <c r="F49" s="23"/>
      <c r="G49" s="379"/>
      <c r="H49" s="380"/>
      <c r="I49" s="380"/>
      <c r="J49" s="380"/>
      <c r="K49" s="380"/>
      <c r="L49" s="380"/>
      <c r="M49" s="380"/>
      <c r="N49" s="380"/>
      <c r="O49" s="381"/>
      <c r="P49" s="109"/>
      <c r="Q49" s="271"/>
      <c r="R49" s="150"/>
      <c r="S49" s="35"/>
      <c r="T49" s="35"/>
      <c r="U49" s="35"/>
      <c r="V49" s="192"/>
      <c r="W49" s="184"/>
      <c r="Z49" s="148"/>
      <c r="AA49" s="143"/>
      <c r="AB49" s="16"/>
      <c r="AC49" s="145"/>
      <c r="AD49" s="145"/>
      <c r="AE49" s="238"/>
      <c r="AF49" s="238"/>
      <c r="AG49" s="230"/>
      <c r="AH49" s="230"/>
      <c r="AI49" s="230"/>
      <c r="AJ49" s="16"/>
    </row>
    <row r="50" spans="4:36" ht="15.75" customHeight="1" thickTop="1" x14ac:dyDescent="0.15">
      <c r="D50" s="23"/>
      <c r="E50" s="23"/>
      <c r="F50" s="23"/>
      <c r="G50" s="22"/>
      <c r="H50" s="148"/>
      <c r="I50" s="17"/>
      <c r="J50" s="33"/>
      <c r="K50" s="33"/>
      <c r="L50" s="53"/>
      <c r="N50" s="54"/>
      <c r="O50" s="33"/>
      <c r="P50" s="109"/>
      <c r="Q50" s="264"/>
      <c r="R50" s="310"/>
      <c r="S50" s="35"/>
      <c r="T50" s="35"/>
      <c r="U50" s="35"/>
      <c r="V50" s="192"/>
      <c r="W50" s="184"/>
      <c r="Z50" s="148"/>
      <c r="AA50" s="143"/>
      <c r="AB50" s="16"/>
      <c r="AC50" s="145"/>
      <c r="AD50" s="145"/>
      <c r="AE50" s="238"/>
      <c r="AF50" s="238"/>
      <c r="AG50" s="230"/>
      <c r="AH50" s="230"/>
      <c r="AI50" s="230"/>
      <c r="AJ50" s="16"/>
    </row>
    <row r="51" spans="4:36" x14ac:dyDescent="0.15">
      <c r="D51" s="23"/>
      <c r="E51" s="23"/>
      <c r="F51" s="23"/>
      <c r="G51" s="262"/>
      <c r="H51" s="264"/>
      <c r="I51" s="264"/>
      <c r="J51" s="264"/>
      <c r="K51" s="264"/>
      <c r="L51" s="264"/>
      <c r="M51" s="264"/>
      <c r="N51" s="264"/>
      <c r="O51" s="264"/>
      <c r="P51" s="109"/>
      <c r="Q51" s="271"/>
      <c r="R51" s="150"/>
      <c r="S51" s="35"/>
      <c r="T51" s="35"/>
      <c r="U51" s="35"/>
      <c r="V51" s="192"/>
      <c r="W51" s="184"/>
      <c r="Z51" s="148"/>
      <c r="AA51" s="143"/>
      <c r="AB51" s="16"/>
      <c r="AC51" s="145"/>
      <c r="AD51" s="145"/>
      <c r="AE51" s="238"/>
      <c r="AF51" s="238"/>
      <c r="AG51" s="230"/>
      <c r="AH51" s="230"/>
      <c r="AI51" s="230"/>
      <c r="AJ51" s="16"/>
    </row>
    <row r="52" spans="4:36" x14ac:dyDescent="0.15">
      <c r="D52" s="23"/>
      <c r="E52" s="23"/>
      <c r="F52" s="23"/>
      <c r="G52" s="264"/>
      <c r="H52" s="264"/>
      <c r="I52" s="264"/>
      <c r="J52" s="264"/>
      <c r="K52" s="264"/>
      <c r="L52" s="264"/>
      <c r="M52" s="264"/>
      <c r="N52" s="264"/>
      <c r="O52" s="264"/>
      <c r="P52" s="109"/>
      <c r="Q52" s="264"/>
      <c r="R52" s="310"/>
      <c r="S52" s="35"/>
      <c r="T52" s="35"/>
      <c r="U52" s="35"/>
      <c r="V52" s="192"/>
      <c r="W52" s="184"/>
      <c r="Z52" s="148"/>
      <c r="AA52" s="143"/>
      <c r="AB52" s="16"/>
      <c r="AC52" s="145"/>
      <c r="AD52" s="145"/>
      <c r="AE52" s="238"/>
      <c r="AF52" s="238"/>
      <c r="AG52" s="230"/>
      <c r="AH52" s="230"/>
      <c r="AI52" s="230"/>
      <c r="AJ52" s="16"/>
    </row>
    <row r="53" spans="4:36" x14ac:dyDescent="0.15">
      <c r="D53" s="23"/>
      <c r="E53" s="23"/>
      <c r="F53" s="23"/>
      <c r="G53" s="22"/>
      <c r="H53" s="148"/>
      <c r="I53" s="17"/>
      <c r="J53" s="33"/>
      <c r="K53" s="33"/>
      <c r="L53" s="53"/>
      <c r="N53" s="54"/>
      <c r="O53" s="33"/>
      <c r="P53" s="109"/>
      <c r="Q53" s="271"/>
      <c r="R53" s="150"/>
      <c r="S53" s="35"/>
      <c r="T53" s="35"/>
      <c r="U53" s="35"/>
      <c r="V53" s="192"/>
      <c r="W53" s="184"/>
      <c r="Z53" s="148"/>
      <c r="AA53" s="143"/>
      <c r="AB53" s="16"/>
      <c r="AC53" s="145"/>
      <c r="AD53" s="145"/>
      <c r="AE53" s="238"/>
      <c r="AF53" s="238"/>
      <c r="AG53" s="230"/>
      <c r="AH53" s="230"/>
      <c r="AI53" s="230"/>
      <c r="AJ53" s="16"/>
    </row>
    <row r="54" spans="4:36" x14ac:dyDescent="0.15">
      <c r="H54" s="54"/>
      <c r="I54" s="54"/>
      <c r="J54" s="22"/>
      <c r="L54" s="230"/>
      <c r="M54" s="16"/>
      <c r="N54" s="23"/>
      <c r="O54" s="109"/>
      <c r="P54" s="109"/>
      <c r="Q54" s="264"/>
      <c r="R54" s="310"/>
      <c r="S54" s="35"/>
      <c r="T54" s="35"/>
      <c r="U54" s="35"/>
      <c r="V54" s="192"/>
      <c r="W54" s="184"/>
      <c r="Z54" s="148"/>
      <c r="AA54" s="143"/>
      <c r="AB54" s="16"/>
      <c r="AC54" s="145"/>
      <c r="AD54" s="145"/>
      <c r="AE54" s="238"/>
      <c r="AF54" s="238"/>
      <c r="AG54" s="230"/>
      <c r="AH54" s="230"/>
      <c r="AI54" s="230"/>
      <c r="AJ54" s="16"/>
    </row>
    <row r="55" spans="4:36" x14ac:dyDescent="0.15">
      <c r="H55" s="54"/>
      <c r="I55" s="54"/>
      <c r="J55" s="22"/>
      <c r="L55" s="230"/>
      <c r="M55" s="16"/>
      <c r="N55" s="23"/>
      <c r="O55" s="109"/>
      <c r="P55" s="109"/>
      <c r="Q55" s="271"/>
      <c r="R55" s="150"/>
      <c r="S55" s="35"/>
      <c r="T55" s="35"/>
      <c r="U55" s="35"/>
      <c r="V55" s="192"/>
      <c r="W55" s="184"/>
      <c r="Z55" s="148"/>
      <c r="AA55" s="143"/>
      <c r="AB55" s="16"/>
      <c r="AC55" s="145"/>
      <c r="AD55" s="145"/>
      <c r="AE55" s="238"/>
      <c r="AF55" s="238"/>
      <c r="AG55" s="230"/>
      <c r="AH55" s="230"/>
      <c r="AI55" s="230"/>
      <c r="AJ55" s="16"/>
    </row>
    <row r="56" spans="4:36" x14ac:dyDescent="0.15">
      <c r="H56" s="54"/>
      <c r="I56" s="54"/>
      <c r="J56" s="22"/>
      <c r="L56" s="230"/>
      <c r="M56" s="16"/>
      <c r="N56" s="23"/>
      <c r="O56" s="109"/>
      <c r="P56" s="109"/>
      <c r="Q56" s="264"/>
      <c r="R56" s="310"/>
      <c r="S56" s="35"/>
      <c r="T56" s="35"/>
      <c r="U56" s="35"/>
      <c r="V56" s="192"/>
      <c r="W56" s="184"/>
      <c r="Z56" s="148"/>
      <c r="AA56" s="143"/>
      <c r="AB56" s="16"/>
      <c r="AC56" s="145"/>
      <c r="AD56" s="145"/>
      <c r="AE56" s="238"/>
      <c r="AF56" s="238"/>
      <c r="AG56" s="230"/>
      <c r="AH56" s="230"/>
      <c r="AI56" s="230"/>
      <c r="AJ56" s="16"/>
    </row>
    <row r="57" spans="4:36" x14ac:dyDescent="0.15">
      <c r="H57" s="54"/>
      <c r="I57" s="54"/>
      <c r="J57" s="22"/>
      <c r="L57" s="230"/>
      <c r="M57" s="16"/>
      <c r="N57" s="23"/>
      <c r="O57" s="109"/>
      <c r="P57" s="109"/>
      <c r="Q57" s="264"/>
      <c r="R57" s="310"/>
      <c r="S57" s="35"/>
      <c r="T57" s="35"/>
      <c r="U57" s="35"/>
      <c r="V57" s="192"/>
      <c r="W57" s="184"/>
      <c r="Z57" s="148"/>
      <c r="AA57" s="143"/>
      <c r="AB57" s="16"/>
      <c r="AC57" s="145"/>
      <c r="AD57" s="145"/>
      <c r="AE57" s="238"/>
      <c r="AF57" s="238"/>
      <c r="AG57" s="230"/>
      <c r="AH57" s="230"/>
      <c r="AI57" s="230"/>
      <c r="AJ57" s="16"/>
    </row>
    <row r="58" spans="4:36" x14ac:dyDescent="0.15">
      <c r="H58" s="54"/>
      <c r="I58" s="54"/>
      <c r="J58" s="22"/>
      <c r="L58" s="230"/>
      <c r="M58" s="16"/>
      <c r="N58" s="23"/>
      <c r="O58" s="109"/>
      <c r="P58" s="109"/>
      <c r="Q58" s="264"/>
      <c r="R58" s="310"/>
      <c r="S58" s="35"/>
      <c r="T58" s="35"/>
      <c r="U58" s="35"/>
      <c r="V58" s="192"/>
      <c r="W58" s="184"/>
      <c r="Z58" s="148"/>
      <c r="AA58" s="143"/>
      <c r="AB58" s="16"/>
      <c r="AC58" s="145"/>
      <c r="AD58" s="145"/>
      <c r="AE58" s="238"/>
      <c r="AF58" s="238"/>
      <c r="AG58" s="230"/>
      <c r="AH58" s="230"/>
      <c r="AI58" s="230"/>
      <c r="AJ58" s="16"/>
    </row>
    <row r="59" spans="4:36" x14ac:dyDescent="0.15">
      <c r="H59" s="54"/>
      <c r="I59" s="54"/>
      <c r="J59" s="22"/>
      <c r="L59" s="230"/>
      <c r="M59" s="16"/>
      <c r="N59" s="23"/>
      <c r="O59" s="109"/>
      <c r="P59" s="109"/>
      <c r="Q59" s="150"/>
      <c r="R59" s="150"/>
      <c r="S59" s="35"/>
      <c r="T59" s="35"/>
      <c r="U59" s="35"/>
      <c r="V59" s="192"/>
      <c r="W59" s="184"/>
      <c r="Z59" s="148"/>
      <c r="AA59" s="143"/>
      <c r="AB59" s="16"/>
      <c r="AC59" s="145"/>
      <c r="AD59" s="145"/>
      <c r="AE59" s="238"/>
      <c r="AF59" s="238"/>
      <c r="AG59" s="230"/>
      <c r="AH59" s="230"/>
      <c r="AI59" s="230"/>
      <c r="AJ59" s="16"/>
    </row>
    <row r="60" spans="4:36" x14ac:dyDescent="0.15">
      <c r="H60" s="54"/>
      <c r="I60" s="54"/>
      <c r="J60" s="22"/>
      <c r="L60" s="230"/>
      <c r="M60" s="16"/>
      <c r="N60" s="23"/>
      <c r="O60" s="109"/>
      <c r="P60" s="109"/>
      <c r="Q60" s="150"/>
      <c r="R60" s="150"/>
      <c r="S60" s="35"/>
      <c r="T60" s="35"/>
      <c r="U60" s="35"/>
      <c r="V60" s="192"/>
      <c r="W60" s="184"/>
      <c r="Z60" s="148"/>
      <c r="AA60" s="143"/>
      <c r="AB60" s="16"/>
      <c r="AC60" s="145"/>
      <c r="AD60" s="145"/>
      <c r="AE60" s="238"/>
      <c r="AF60" s="238"/>
      <c r="AG60" s="230"/>
      <c r="AH60" s="230"/>
      <c r="AI60" s="230"/>
      <c r="AJ60" s="16"/>
    </row>
    <row r="61" spans="4:36" x14ac:dyDescent="0.15">
      <c r="H61" s="54"/>
      <c r="I61" s="54"/>
      <c r="J61" s="22"/>
      <c r="L61" s="230"/>
      <c r="M61" s="16"/>
      <c r="N61" s="23"/>
      <c r="O61" s="109"/>
      <c r="P61" s="109"/>
      <c r="Q61" s="150"/>
      <c r="R61" s="150"/>
      <c r="S61" s="35"/>
      <c r="T61" s="35"/>
      <c r="U61" s="35"/>
      <c r="V61" s="192"/>
      <c r="W61" s="184"/>
      <c r="Z61" s="148"/>
      <c r="AA61" s="143"/>
      <c r="AB61" s="16"/>
      <c r="AC61" s="145"/>
      <c r="AD61" s="145"/>
      <c r="AE61" s="238"/>
      <c r="AF61" s="238"/>
      <c r="AG61" s="230"/>
      <c r="AH61" s="230"/>
      <c r="AI61" s="230"/>
      <c r="AJ61" s="16"/>
    </row>
    <row r="62" spans="4:36" x14ac:dyDescent="0.15">
      <c r="H62" s="54"/>
      <c r="I62" s="54"/>
      <c r="J62" s="22"/>
      <c r="L62" s="230"/>
      <c r="M62" s="16"/>
      <c r="N62" s="23"/>
      <c r="O62" s="109"/>
      <c r="P62" s="109"/>
      <c r="Q62" s="150"/>
      <c r="R62" s="150"/>
      <c r="S62" s="35"/>
      <c r="T62" s="35"/>
      <c r="U62" s="35"/>
      <c r="V62" s="192"/>
      <c r="W62" s="184"/>
      <c r="Z62" s="148"/>
      <c r="AA62" s="143"/>
      <c r="AB62" s="16"/>
      <c r="AC62" s="145"/>
      <c r="AD62" s="145"/>
      <c r="AE62" s="238"/>
      <c r="AF62" s="238"/>
      <c r="AG62" s="230"/>
      <c r="AH62" s="230"/>
      <c r="AI62" s="230"/>
      <c r="AJ62" s="16"/>
    </row>
  </sheetData>
  <mergeCells count="6">
    <mergeCell ref="B37:P42"/>
    <mergeCell ref="G48:O49"/>
    <mergeCell ref="A1:Q1"/>
    <mergeCell ref="A2:A3"/>
    <mergeCell ref="B2:P2"/>
    <mergeCell ref="Q2:Q3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64"/>
  <sheetViews>
    <sheetView workbookViewId="0">
      <pane xSplit="1" ySplit="1" topLeftCell="Q2" activePane="bottomRight" state="frozen"/>
      <selection pane="topRight" activeCell="B1" sqref="B1"/>
      <selection pane="bottomLeft" activeCell="A3" sqref="A3"/>
      <selection pane="bottomRight" activeCell="N61" sqref="N61"/>
    </sheetView>
  </sheetViews>
  <sheetFormatPr defaultRowHeight="14.25" x14ac:dyDescent="0.15"/>
  <cols>
    <col min="1" max="1" width="8.5" style="20" customWidth="1"/>
    <col min="2" max="2" width="7.25" style="54" customWidth="1"/>
    <col min="3" max="3" width="7.75" style="54" customWidth="1"/>
    <col min="4" max="5" width="7.125" style="54" customWidth="1"/>
    <col min="6" max="6" width="5.625" style="54" customWidth="1"/>
    <col min="7" max="7" width="7" style="54" customWidth="1"/>
    <col min="8" max="8" width="5.875" style="21" customWidth="1"/>
    <col min="9" max="9" width="5.875" style="167" customWidth="1"/>
    <col min="10" max="10" width="6.375" style="21" customWidth="1"/>
    <col min="11" max="11" width="5.375" style="26" customWidth="1"/>
    <col min="12" max="13" width="6.375" style="15" customWidth="1"/>
    <col min="14" max="14" width="7.5" style="15" customWidth="1"/>
    <col min="15" max="16" width="6.375" style="15" customWidth="1"/>
    <col min="17" max="17" width="6.625" style="22" customWidth="1"/>
    <col min="18" max="18" width="6.875" style="23" customWidth="1"/>
    <col min="19" max="19" width="6.875" style="109" customWidth="1"/>
    <col min="20" max="20" width="6.5" style="22" customWidth="1"/>
    <col min="21" max="21" width="6.375" style="33" customWidth="1"/>
    <col min="22" max="23" width="6.375" style="143" customWidth="1"/>
    <col min="24" max="24" width="6.375" style="54" customWidth="1"/>
    <col min="25" max="25" width="6.375" style="17" customWidth="1"/>
    <col min="26" max="26" width="6.375" style="33" customWidth="1"/>
    <col min="27" max="28" width="6.375" style="144" customWidth="1"/>
    <col min="29" max="29" width="6" style="54" customWidth="1"/>
    <col min="30" max="30" width="6.375" style="148" customWidth="1"/>
    <col min="31" max="31" width="6.375" style="143" customWidth="1"/>
    <col min="32" max="33" width="6.375" style="33" customWidth="1"/>
    <col min="34" max="34" width="5.875" style="148" customWidth="1"/>
    <col min="35" max="37" width="7" style="35" customWidth="1"/>
    <col min="38" max="38" width="6.875" style="192" customWidth="1"/>
    <col min="39" max="39" width="7" style="184" customWidth="1"/>
    <col min="40" max="40" width="6.5" style="184" customWidth="1"/>
    <col min="41" max="43" width="5.75" style="14" customWidth="1"/>
    <col min="44" max="45" width="5.75" style="199" customWidth="1"/>
    <col min="46" max="46" width="6.75" style="199" customWidth="1"/>
    <col min="47" max="47" width="7.375" style="14" customWidth="1"/>
    <col min="48" max="16384" width="9" style="244"/>
  </cols>
  <sheetData>
    <row r="1" spans="1:47" ht="21" thickBot="1" x14ac:dyDescent="0.2">
      <c r="A1" s="313" t="s">
        <v>53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</row>
    <row r="2" spans="1:47" s="255" customFormat="1" ht="15.75" customHeight="1" thickTop="1" thickBot="1" x14ac:dyDescent="0.2">
      <c r="A2" s="311" t="s">
        <v>0</v>
      </c>
      <c r="B2" s="370" t="s">
        <v>77</v>
      </c>
      <c r="C2" s="371"/>
      <c r="D2" s="371"/>
      <c r="E2" s="371"/>
      <c r="F2" s="371"/>
      <c r="G2" s="372"/>
      <c r="H2" s="370" t="s">
        <v>8</v>
      </c>
      <c r="I2" s="371"/>
      <c r="J2" s="371"/>
      <c r="K2" s="371"/>
      <c r="L2" s="372"/>
      <c r="M2" s="400" t="s">
        <v>78</v>
      </c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373" t="s">
        <v>79</v>
      </c>
      <c r="AA2" s="401"/>
      <c r="AB2" s="401"/>
      <c r="AC2" s="401"/>
      <c r="AD2" s="401"/>
      <c r="AE2" s="402"/>
      <c r="AF2" s="373" t="s">
        <v>9</v>
      </c>
      <c r="AG2" s="401"/>
      <c r="AH2" s="401"/>
      <c r="AI2" s="401"/>
      <c r="AJ2" s="401"/>
      <c r="AK2" s="401"/>
      <c r="AL2" s="401"/>
      <c r="AM2" s="401"/>
      <c r="AN2" s="322" t="s">
        <v>73</v>
      </c>
      <c r="AO2" s="402"/>
      <c r="AP2" s="322" t="s">
        <v>57</v>
      </c>
      <c r="AQ2" s="323"/>
      <c r="AR2" s="319" t="s">
        <v>54</v>
      </c>
      <c r="AS2" s="320"/>
      <c r="AT2" s="321"/>
      <c r="AU2" s="317" t="s">
        <v>2</v>
      </c>
    </row>
    <row r="3" spans="1:47" ht="61.5" thickTop="1" thickBot="1" x14ac:dyDescent="0.2">
      <c r="A3" s="312"/>
      <c r="B3" s="2" t="s">
        <v>10</v>
      </c>
      <c r="C3" s="3" t="s">
        <v>3</v>
      </c>
      <c r="D3" s="3" t="s">
        <v>11</v>
      </c>
      <c r="E3" s="5" t="s">
        <v>4</v>
      </c>
      <c r="F3" s="157" t="s">
        <v>12</v>
      </c>
      <c r="G3" s="4" t="s">
        <v>13</v>
      </c>
      <c r="H3" s="6" t="s">
        <v>14</v>
      </c>
      <c r="I3" s="161" t="s">
        <v>15</v>
      </c>
      <c r="J3" s="38" t="s">
        <v>16</v>
      </c>
      <c r="K3" s="56" t="s">
        <v>17</v>
      </c>
      <c r="L3" s="27" t="s">
        <v>18</v>
      </c>
      <c r="M3" s="158" t="s">
        <v>19</v>
      </c>
      <c r="N3" s="36" t="s">
        <v>71</v>
      </c>
      <c r="O3" s="36" t="s">
        <v>45</v>
      </c>
      <c r="P3" s="36" t="s">
        <v>20</v>
      </c>
      <c r="Q3" s="3" t="s">
        <v>89</v>
      </c>
      <c r="R3" s="30" t="s">
        <v>69</v>
      </c>
      <c r="S3" s="3" t="s">
        <v>25</v>
      </c>
      <c r="T3" s="30" t="s">
        <v>70</v>
      </c>
      <c r="U3" s="31" t="s">
        <v>6</v>
      </c>
      <c r="V3" s="59" t="s">
        <v>30</v>
      </c>
      <c r="W3" s="5" t="s">
        <v>31</v>
      </c>
      <c r="X3" s="241" t="s">
        <v>7</v>
      </c>
      <c r="Y3" s="58" t="s">
        <v>18</v>
      </c>
      <c r="Z3" s="6" t="s">
        <v>83</v>
      </c>
      <c r="AA3" s="38" t="s">
        <v>84</v>
      </c>
      <c r="AB3" s="5" t="s">
        <v>85</v>
      </c>
      <c r="AC3" s="5" t="s">
        <v>86</v>
      </c>
      <c r="AD3" s="56" t="s">
        <v>7</v>
      </c>
      <c r="AE3" s="60" t="s">
        <v>18</v>
      </c>
      <c r="AF3" s="187" t="s">
        <v>87</v>
      </c>
      <c r="AG3" s="185" t="s">
        <v>88</v>
      </c>
      <c r="AH3" s="61" t="s">
        <v>72</v>
      </c>
      <c r="AI3" s="36" t="s">
        <v>32</v>
      </c>
      <c r="AJ3" s="36" t="s">
        <v>80</v>
      </c>
      <c r="AK3" s="36" t="s">
        <v>81</v>
      </c>
      <c r="AL3" s="62" t="s">
        <v>7</v>
      </c>
      <c r="AM3" s="60" t="s">
        <v>18</v>
      </c>
      <c r="AN3" s="158" t="s">
        <v>82</v>
      </c>
      <c r="AO3" s="251" t="s">
        <v>7</v>
      </c>
      <c r="AP3" s="250" t="s">
        <v>74</v>
      </c>
      <c r="AQ3" s="252" t="s">
        <v>75</v>
      </c>
      <c r="AR3" s="254" t="s">
        <v>76</v>
      </c>
      <c r="AS3" s="253" t="s">
        <v>55</v>
      </c>
      <c r="AT3" s="60" t="s">
        <v>56</v>
      </c>
      <c r="AU3" s="318"/>
    </row>
    <row r="4" spans="1:47" ht="3" customHeight="1" thickTop="1" x14ac:dyDescent="0.15">
      <c r="A4" s="39"/>
      <c r="B4" s="40"/>
      <c r="C4" s="41"/>
      <c r="D4" s="41"/>
      <c r="E4" s="46"/>
      <c r="F4" s="63"/>
      <c r="G4" s="51"/>
      <c r="H4" s="43"/>
      <c r="I4" s="162"/>
      <c r="J4" s="52"/>
      <c r="K4" s="64"/>
      <c r="L4" s="44"/>
      <c r="M4" s="65"/>
      <c r="N4" s="65"/>
      <c r="O4" s="65"/>
      <c r="P4" s="65"/>
      <c r="Q4" s="41"/>
      <c r="R4" s="45"/>
      <c r="S4" s="41"/>
      <c r="T4" s="68"/>
      <c r="U4" s="47"/>
      <c r="V4" s="71"/>
      <c r="W4" s="71"/>
      <c r="X4" s="69"/>
      <c r="Y4" s="70"/>
      <c r="Z4" s="43"/>
      <c r="AA4" s="52"/>
      <c r="AB4" s="42"/>
      <c r="AC4" s="42"/>
      <c r="AD4" s="64"/>
      <c r="AE4" s="72"/>
      <c r="AF4" s="188"/>
      <c r="AG4" s="186"/>
      <c r="AH4" s="73"/>
      <c r="AI4" s="48"/>
      <c r="AJ4" s="48"/>
      <c r="AK4" s="48"/>
      <c r="AL4" s="74"/>
      <c r="AM4" s="72"/>
      <c r="AN4" s="249"/>
      <c r="AO4" s="49"/>
      <c r="AP4" s="49"/>
      <c r="AQ4" s="49"/>
      <c r="AR4" s="197"/>
      <c r="AS4" s="197"/>
      <c r="AT4" s="197"/>
      <c r="AU4" s="50"/>
    </row>
    <row r="5" spans="1:47" ht="18" customHeight="1" x14ac:dyDescent="0.15">
      <c r="A5" s="24">
        <v>43160</v>
      </c>
      <c r="B5" s="106"/>
      <c r="C5" s="80"/>
      <c r="D5" s="80"/>
      <c r="E5" s="104"/>
      <c r="F5" s="104"/>
      <c r="G5" s="215"/>
      <c r="H5" s="168"/>
      <c r="I5" s="163"/>
      <c r="J5" s="77"/>
      <c r="K5" s="78"/>
      <c r="L5" s="79"/>
      <c r="M5" s="216"/>
      <c r="N5" s="160"/>
      <c r="O5" s="80"/>
      <c r="P5" s="80"/>
      <c r="Q5" s="81"/>
      <c r="R5" s="82"/>
      <c r="S5" s="81"/>
      <c r="T5" s="85"/>
      <c r="U5" s="84"/>
      <c r="V5" s="84"/>
      <c r="W5" s="84"/>
      <c r="X5" s="86"/>
      <c r="Y5" s="87"/>
      <c r="Z5" s="90"/>
      <c r="AA5" s="77"/>
      <c r="AB5" s="81"/>
      <c r="AC5" s="81"/>
      <c r="AD5" s="78"/>
      <c r="AE5" s="91"/>
      <c r="AF5" s="189"/>
      <c r="AG5" s="83"/>
      <c r="AH5" s="81"/>
      <c r="AI5" s="88"/>
      <c r="AJ5" s="88"/>
      <c r="AK5" s="88"/>
      <c r="AL5" s="86"/>
      <c r="AM5" s="87"/>
      <c r="AN5" s="273"/>
      <c r="AO5" s="92"/>
      <c r="AP5" s="212"/>
      <c r="AQ5" s="213"/>
      <c r="AR5" s="208"/>
      <c r="AS5" s="209"/>
      <c r="AT5" s="210"/>
      <c r="AU5" s="93"/>
    </row>
    <row r="6" spans="1:47" ht="18" customHeight="1" x14ac:dyDescent="0.15">
      <c r="A6" s="24">
        <v>43161</v>
      </c>
      <c r="B6" s="106"/>
      <c r="C6" s="80"/>
      <c r="D6" s="80"/>
      <c r="E6" s="217"/>
      <c r="F6" s="217"/>
      <c r="G6" s="218"/>
      <c r="H6" s="169"/>
      <c r="I6" s="164"/>
      <c r="J6" s="95"/>
      <c r="K6" s="96"/>
      <c r="L6" s="97"/>
      <c r="M6" s="216"/>
      <c r="N6" s="160"/>
      <c r="O6" s="80"/>
      <c r="P6" s="80"/>
      <c r="Q6" s="80"/>
      <c r="R6" s="98"/>
      <c r="S6" s="80"/>
      <c r="T6" s="101"/>
      <c r="U6" s="100"/>
      <c r="V6" s="100"/>
      <c r="W6" s="100"/>
      <c r="X6" s="102"/>
      <c r="Y6" s="103"/>
      <c r="Z6" s="106"/>
      <c r="AA6" s="94"/>
      <c r="AB6" s="80"/>
      <c r="AC6" s="80"/>
      <c r="AD6" s="96"/>
      <c r="AE6" s="107"/>
      <c r="AF6" s="113"/>
      <c r="AG6" s="99"/>
      <c r="AH6" s="80"/>
      <c r="AI6" s="80"/>
      <c r="AJ6" s="80"/>
      <c r="AK6" s="80"/>
      <c r="AL6" s="96"/>
      <c r="AM6" s="103"/>
      <c r="AN6" s="273"/>
      <c r="AO6" s="108"/>
      <c r="AP6" s="212"/>
      <c r="AQ6" s="213"/>
      <c r="AR6" s="208"/>
      <c r="AS6" s="209"/>
      <c r="AT6" s="210"/>
      <c r="AU6" s="28"/>
    </row>
    <row r="7" spans="1:47" ht="18" customHeight="1" x14ac:dyDescent="0.15">
      <c r="A7" s="24">
        <v>43162</v>
      </c>
      <c r="B7" s="106"/>
      <c r="C7" s="80"/>
      <c r="D7" s="80"/>
      <c r="E7" s="217"/>
      <c r="F7" s="217"/>
      <c r="G7" s="218"/>
      <c r="H7" s="169"/>
      <c r="I7" s="164"/>
      <c r="J7" s="80"/>
      <c r="K7" s="96"/>
      <c r="L7" s="97"/>
      <c r="M7" s="216"/>
      <c r="N7" s="160"/>
      <c r="O7" s="80"/>
      <c r="P7" s="80"/>
      <c r="Q7" s="80"/>
      <c r="R7" s="98"/>
      <c r="S7" s="80"/>
      <c r="T7" s="101"/>
      <c r="U7" s="100"/>
      <c r="V7" s="100"/>
      <c r="W7" s="100"/>
      <c r="X7" s="102"/>
      <c r="Y7" s="103"/>
      <c r="Z7" s="106"/>
      <c r="AA7" s="94"/>
      <c r="AB7" s="80"/>
      <c r="AC7" s="80"/>
      <c r="AD7" s="96"/>
      <c r="AE7" s="107"/>
      <c r="AF7" s="113"/>
      <c r="AG7" s="99"/>
      <c r="AH7" s="80"/>
      <c r="AI7" s="80"/>
      <c r="AJ7" s="80"/>
      <c r="AK7" s="80"/>
      <c r="AL7" s="96"/>
      <c r="AM7" s="103"/>
      <c r="AN7" s="273"/>
      <c r="AO7" s="108"/>
      <c r="AP7" s="212"/>
      <c r="AQ7" s="213"/>
      <c r="AR7" s="208"/>
      <c r="AS7" s="209"/>
      <c r="AT7" s="210"/>
      <c r="AU7" s="9"/>
    </row>
    <row r="8" spans="1:47" ht="18" customHeight="1" x14ac:dyDescent="0.15">
      <c r="A8" s="24">
        <v>43163</v>
      </c>
      <c r="B8" s="106"/>
      <c r="C8" s="80"/>
      <c r="D8" s="80"/>
      <c r="E8" s="217"/>
      <c r="F8" s="217"/>
      <c r="G8" s="218"/>
      <c r="H8" s="169"/>
      <c r="I8" s="165"/>
      <c r="J8" s="80"/>
      <c r="K8" s="96"/>
      <c r="L8" s="97"/>
      <c r="M8" s="216"/>
      <c r="N8" s="160"/>
      <c r="O8" s="80"/>
      <c r="P8" s="80"/>
      <c r="Q8" s="80"/>
      <c r="R8" s="98"/>
      <c r="S8" s="80"/>
      <c r="T8" s="101"/>
      <c r="U8" s="100"/>
      <c r="V8" s="100"/>
      <c r="W8" s="100"/>
      <c r="X8" s="102"/>
      <c r="Y8" s="103"/>
      <c r="Z8" s="106"/>
      <c r="AA8" s="94"/>
      <c r="AB8" s="80"/>
      <c r="AC8" s="80"/>
      <c r="AD8" s="96"/>
      <c r="AE8" s="107"/>
      <c r="AF8" s="113"/>
      <c r="AG8" s="99"/>
      <c r="AH8" s="80"/>
      <c r="AI8" s="80"/>
      <c r="AJ8" s="80"/>
      <c r="AK8" s="80"/>
      <c r="AL8" s="96"/>
      <c r="AM8" s="103"/>
      <c r="AN8" s="273"/>
      <c r="AO8" s="108"/>
      <c r="AP8" s="212"/>
      <c r="AQ8" s="213"/>
      <c r="AR8" s="208"/>
      <c r="AS8" s="209"/>
      <c r="AT8" s="210"/>
      <c r="AU8" s="9"/>
    </row>
    <row r="9" spans="1:47" ht="18" customHeight="1" x14ac:dyDescent="0.15">
      <c r="A9" s="24">
        <v>43164</v>
      </c>
      <c r="B9" s="106"/>
      <c r="C9" s="80"/>
      <c r="D9" s="80"/>
      <c r="E9" s="217"/>
      <c r="F9" s="217"/>
      <c r="G9" s="218"/>
      <c r="H9" s="169"/>
      <c r="I9" s="165"/>
      <c r="J9" s="80"/>
      <c r="K9" s="96"/>
      <c r="L9" s="97"/>
      <c r="M9" s="216"/>
      <c r="N9" s="160"/>
      <c r="O9" s="80"/>
      <c r="P9" s="80"/>
      <c r="Q9" s="80"/>
      <c r="R9" s="98"/>
      <c r="S9" s="80"/>
      <c r="T9" s="101"/>
      <c r="U9" s="100"/>
      <c r="V9" s="104"/>
      <c r="W9" s="104"/>
      <c r="X9" s="102"/>
      <c r="Y9" s="103"/>
      <c r="Z9" s="106"/>
      <c r="AA9" s="94"/>
      <c r="AB9" s="80"/>
      <c r="AC9" s="80"/>
      <c r="AD9" s="96"/>
      <c r="AE9" s="107"/>
      <c r="AF9" s="113"/>
      <c r="AG9" s="99"/>
      <c r="AH9" s="80"/>
      <c r="AI9" s="80"/>
      <c r="AJ9" s="80"/>
      <c r="AK9" s="80"/>
      <c r="AL9" s="96"/>
      <c r="AM9" s="103"/>
      <c r="AN9" s="273"/>
      <c r="AO9" s="92"/>
      <c r="AP9" s="212"/>
      <c r="AQ9" s="213"/>
      <c r="AR9" s="208"/>
      <c r="AS9" s="209"/>
      <c r="AT9" s="210"/>
      <c r="AU9" s="9"/>
    </row>
    <row r="10" spans="1:47" ht="18" customHeight="1" x14ac:dyDescent="0.15">
      <c r="A10" s="24">
        <v>43165</v>
      </c>
      <c r="B10" s="106"/>
      <c r="C10" s="80"/>
      <c r="D10" s="80"/>
      <c r="E10" s="217"/>
      <c r="F10" s="217"/>
      <c r="G10" s="218"/>
      <c r="H10" s="110"/>
      <c r="I10" s="165"/>
      <c r="J10" s="80"/>
      <c r="K10" s="111"/>
      <c r="L10" s="97"/>
      <c r="M10" s="106"/>
      <c r="N10" s="80"/>
      <c r="O10" s="80"/>
      <c r="P10" s="80"/>
      <c r="Q10" s="80"/>
      <c r="R10" s="98"/>
      <c r="S10" s="80"/>
      <c r="T10" s="101"/>
      <c r="U10" s="100"/>
      <c r="V10" s="104"/>
      <c r="W10" s="104"/>
      <c r="X10" s="102"/>
      <c r="Y10" s="103"/>
      <c r="Z10" s="106"/>
      <c r="AA10" s="94"/>
      <c r="AB10" s="80"/>
      <c r="AC10" s="80"/>
      <c r="AD10" s="96"/>
      <c r="AE10" s="107"/>
      <c r="AF10" s="113"/>
      <c r="AG10" s="99"/>
      <c r="AH10" s="80"/>
      <c r="AI10" s="112"/>
      <c r="AJ10" s="112"/>
      <c r="AK10" s="112"/>
      <c r="AL10" s="96"/>
      <c r="AM10" s="103"/>
      <c r="AN10" s="273"/>
      <c r="AO10" s="108"/>
      <c r="AP10" s="212"/>
      <c r="AQ10" s="213"/>
      <c r="AR10" s="208"/>
      <c r="AS10" s="209"/>
      <c r="AT10" s="210"/>
      <c r="AU10" s="9"/>
    </row>
    <row r="11" spans="1:47" ht="18" customHeight="1" x14ac:dyDescent="0.15">
      <c r="A11" s="24">
        <v>43166</v>
      </c>
      <c r="B11" s="106"/>
      <c r="C11" s="80"/>
      <c r="D11" s="80"/>
      <c r="E11" s="217"/>
      <c r="F11" s="217"/>
      <c r="G11" s="218"/>
      <c r="H11" s="110"/>
      <c r="I11" s="165"/>
      <c r="J11" s="94"/>
      <c r="K11" s="111"/>
      <c r="L11" s="97"/>
      <c r="M11" s="106"/>
      <c r="N11" s="80"/>
      <c r="O11" s="80"/>
      <c r="P11" s="80"/>
      <c r="Q11" s="80"/>
      <c r="R11" s="98"/>
      <c r="S11" s="80"/>
      <c r="T11" s="101"/>
      <c r="U11" s="100"/>
      <c r="V11" s="104"/>
      <c r="W11" s="104"/>
      <c r="X11" s="102"/>
      <c r="Y11" s="103"/>
      <c r="Z11" s="106"/>
      <c r="AA11" s="94"/>
      <c r="AB11" s="80"/>
      <c r="AC11" s="80"/>
      <c r="AD11" s="96"/>
      <c r="AE11" s="107"/>
      <c r="AF11" s="113"/>
      <c r="AG11" s="99"/>
      <c r="AH11" s="80"/>
      <c r="AI11" s="80"/>
      <c r="AJ11" s="80"/>
      <c r="AK11" s="80"/>
      <c r="AL11" s="96"/>
      <c r="AM11" s="103"/>
      <c r="AN11" s="273"/>
      <c r="AO11" s="108"/>
      <c r="AP11" s="212"/>
      <c r="AQ11" s="213"/>
      <c r="AR11" s="208"/>
      <c r="AS11" s="209"/>
      <c r="AT11" s="210"/>
      <c r="AU11" s="9"/>
    </row>
    <row r="12" spans="1:47" ht="18" customHeight="1" x14ac:dyDescent="0.15">
      <c r="A12" s="24">
        <v>43167</v>
      </c>
      <c r="B12" s="106"/>
      <c r="C12" s="80"/>
      <c r="D12" s="80"/>
      <c r="E12" s="217"/>
      <c r="F12" s="217"/>
      <c r="G12" s="218"/>
      <c r="H12" s="110"/>
      <c r="I12" s="165"/>
      <c r="J12" s="94"/>
      <c r="K12" s="111"/>
      <c r="L12" s="97"/>
      <c r="M12" s="106"/>
      <c r="N12" s="80"/>
      <c r="O12" s="80"/>
      <c r="P12" s="219"/>
      <c r="Q12" s="80"/>
      <c r="R12" s="98"/>
      <c r="S12" s="80"/>
      <c r="T12" s="101"/>
      <c r="U12" s="100"/>
      <c r="V12" s="100"/>
      <c r="W12" s="100"/>
      <c r="X12" s="102"/>
      <c r="Y12" s="103"/>
      <c r="Z12" s="106"/>
      <c r="AA12" s="94"/>
      <c r="AB12" s="80"/>
      <c r="AC12" s="80"/>
      <c r="AD12" s="96"/>
      <c r="AE12" s="107"/>
      <c r="AF12" s="113"/>
      <c r="AG12" s="99"/>
      <c r="AH12" s="80"/>
      <c r="AI12" s="80"/>
      <c r="AJ12" s="80"/>
      <c r="AK12" s="80"/>
      <c r="AL12" s="96"/>
      <c r="AM12" s="103"/>
      <c r="AN12" s="273"/>
      <c r="AO12" s="108"/>
      <c r="AP12" s="212"/>
      <c r="AQ12" s="213"/>
      <c r="AR12" s="208"/>
      <c r="AS12" s="209"/>
      <c r="AT12" s="210"/>
      <c r="AU12" s="9"/>
    </row>
    <row r="13" spans="1:47" ht="18" customHeight="1" x14ac:dyDescent="0.15">
      <c r="A13" s="24">
        <v>43168</v>
      </c>
      <c r="B13" s="106"/>
      <c r="C13" s="80"/>
      <c r="D13" s="80"/>
      <c r="E13" s="217"/>
      <c r="F13" s="217"/>
      <c r="G13" s="218"/>
      <c r="H13" s="110"/>
      <c r="I13" s="165"/>
      <c r="J13" s="94"/>
      <c r="K13" s="111"/>
      <c r="L13" s="114"/>
      <c r="M13" s="106"/>
      <c r="N13" s="80"/>
      <c r="O13" s="80"/>
      <c r="P13" s="219"/>
      <c r="Q13" s="80"/>
      <c r="R13" s="98"/>
      <c r="S13" s="80"/>
      <c r="T13" s="101"/>
      <c r="U13" s="100"/>
      <c r="V13" s="100"/>
      <c r="W13" s="100"/>
      <c r="X13" s="102"/>
      <c r="Y13" s="103"/>
      <c r="Z13" s="106"/>
      <c r="AA13" s="94"/>
      <c r="AB13" s="80"/>
      <c r="AC13" s="80"/>
      <c r="AD13" s="96"/>
      <c r="AE13" s="107"/>
      <c r="AF13" s="113"/>
      <c r="AG13" s="99"/>
      <c r="AH13" s="80"/>
      <c r="AI13" s="80"/>
      <c r="AJ13" s="80"/>
      <c r="AK13" s="80"/>
      <c r="AL13" s="96"/>
      <c r="AM13" s="103"/>
      <c r="AN13" s="273"/>
      <c r="AO13" s="108"/>
      <c r="AP13" s="212"/>
      <c r="AQ13" s="213"/>
      <c r="AR13" s="208"/>
      <c r="AS13" s="209"/>
      <c r="AT13" s="210"/>
      <c r="AU13" s="9"/>
    </row>
    <row r="14" spans="1:47" ht="18" customHeight="1" x14ac:dyDescent="0.15">
      <c r="A14" s="24">
        <v>43169</v>
      </c>
      <c r="B14" s="106"/>
      <c r="C14" s="80"/>
      <c r="D14" s="80"/>
      <c r="E14" s="217"/>
      <c r="F14" s="217"/>
      <c r="G14" s="218"/>
      <c r="H14" s="110"/>
      <c r="I14" s="165"/>
      <c r="J14" s="94"/>
      <c r="K14" s="111"/>
      <c r="L14" s="114"/>
      <c r="M14" s="106"/>
      <c r="N14" s="80"/>
      <c r="O14" s="80"/>
      <c r="P14" s="219"/>
      <c r="Q14" s="80"/>
      <c r="R14" s="98"/>
      <c r="S14" s="80"/>
      <c r="T14" s="101"/>
      <c r="U14" s="100"/>
      <c r="V14" s="100"/>
      <c r="W14" s="100"/>
      <c r="X14" s="102"/>
      <c r="Y14" s="103"/>
      <c r="Z14" s="106"/>
      <c r="AA14" s="94"/>
      <c r="AB14" s="80"/>
      <c r="AC14" s="80"/>
      <c r="AD14" s="96"/>
      <c r="AE14" s="107"/>
      <c r="AF14" s="113"/>
      <c r="AG14" s="99"/>
      <c r="AH14" s="80"/>
      <c r="AI14" s="80"/>
      <c r="AJ14" s="80"/>
      <c r="AK14" s="80"/>
      <c r="AL14" s="96"/>
      <c r="AM14" s="103"/>
      <c r="AN14" s="273"/>
      <c r="AO14" s="108"/>
      <c r="AP14" s="212"/>
      <c r="AQ14" s="213"/>
      <c r="AR14" s="208"/>
      <c r="AS14" s="209"/>
      <c r="AT14" s="210"/>
      <c r="AU14" s="9"/>
    </row>
    <row r="15" spans="1:47" ht="18" customHeight="1" x14ac:dyDescent="0.15">
      <c r="A15" s="24">
        <v>43170</v>
      </c>
      <c r="B15" s="106"/>
      <c r="C15" s="80"/>
      <c r="D15" s="80"/>
      <c r="E15" s="217"/>
      <c r="F15" s="217"/>
      <c r="G15" s="218"/>
      <c r="H15" s="110"/>
      <c r="I15" s="165"/>
      <c r="J15" s="94"/>
      <c r="K15" s="111"/>
      <c r="L15" s="97"/>
      <c r="M15" s="106"/>
      <c r="N15" s="80"/>
      <c r="O15" s="80"/>
      <c r="P15" s="219"/>
      <c r="Q15" s="80"/>
      <c r="R15" s="98"/>
      <c r="S15" s="80"/>
      <c r="T15" s="101"/>
      <c r="U15" s="100"/>
      <c r="V15" s="100"/>
      <c r="W15" s="100"/>
      <c r="X15" s="115"/>
      <c r="Y15" s="103"/>
      <c r="Z15" s="106"/>
      <c r="AA15" s="94"/>
      <c r="AB15" s="80"/>
      <c r="AC15" s="80"/>
      <c r="AD15" s="96"/>
      <c r="AE15" s="107"/>
      <c r="AF15" s="113"/>
      <c r="AG15" s="99"/>
      <c r="AH15" s="80"/>
      <c r="AI15" s="104"/>
      <c r="AJ15" s="104"/>
      <c r="AK15" s="104"/>
      <c r="AL15" s="102"/>
      <c r="AM15" s="103"/>
      <c r="AN15" s="273"/>
      <c r="AO15" s="108"/>
      <c r="AP15" s="212"/>
      <c r="AQ15" s="213"/>
      <c r="AR15" s="208"/>
      <c r="AS15" s="209"/>
      <c r="AT15" s="210"/>
      <c r="AU15" s="9"/>
    </row>
    <row r="16" spans="1:47" ht="18" customHeight="1" x14ac:dyDescent="0.15">
      <c r="A16" s="24">
        <v>43171</v>
      </c>
      <c r="B16" s="106"/>
      <c r="C16" s="80"/>
      <c r="D16" s="80"/>
      <c r="E16" s="217"/>
      <c r="F16" s="217"/>
      <c r="G16" s="218"/>
      <c r="H16" s="110"/>
      <c r="I16" s="165"/>
      <c r="J16" s="94"/>
      <c r="K16" s="111"/>
      <c r="L16" s="97"/>
      <c r="M16" s="106"/>
      <c r="N16" s="80"/>
      <c r="O16" s="80"/>
      <c r="P16" s="219"/>
      <c r="Q16" s="80"/>
      <c r="R16" s="98"/>
      <c r="S16" s="80"/>
      <c r="T16" s="101"/>
      <c r="U16" s="100"/>
      <c r="V16" s="100"/>
      <c r="W16" s="100"/>
      <c r="X16" s="115"/>
      <c r="Y16" s="103"/>
      <c r="Z16" s="106"/>
      <c r="AA16" s="94"/>
      <c r="AB16" s="80"/>
      <c r="AC16" s="80"/>
      <c r="AD16" s="96"/>
      <c r="AE16" s="107"/>
      <c r="AF16" s="113"/>
      <c r="AG16" s="99"/>
      <c r="AH16" s="80"/>
      <c r="AI16" s="104"/>
      <c r="AJ16" s="104"/>
      <c r="AK16" s="104"/>
      <c r="AL16" s="102"/>
      <c r="AM16" s="103"/>
      <c r="AN16" s="273"/>
      <c r="AO16" s="108"/>
      <c r="AP16" s="212"/>
      <c r="AQ16" s="213"/>
      <c r="AR16" s="208"/>
      <c r="AS16" s="209"/>
      <c r="AT16" s="210"/>
      <c r="AU16" s="9"/>
    </row>
    <row r="17" spans="1:47" ht="18" customHeight="1" x14ac:dyDescent="0.15">
      <c r="A17" s="24">
        <v>43172</v>
      </c>
      <c r="B17" s="106"/>
      <c r="C17" s="80"/>
      <c r="D17" s="80"/>
      <c r="E17" s="217"/>
      <c r="F17" s="217"/>
      <c r="G17" s="218"/>
      <c r="H17" s="110"/>
      <c r="I17" s="165"/>
      <c r="J17" s="94"/>
      <c r="K17" s="111"/>
      <c r="L17" s="97"/>
      <c r="M17" s="106"/>
      <c r="N17" s="80"/>
      <c r="O17" s="80"/>
      <c r="P17" s="80"/>
      <c r="Q17" s="80"/>
      <c r="R17" s="98"/>
      <c r="S17" s="80"/>
      <c r="T17" s="101"/>
      <c r="U17" s="100"/>
      <c r="V17" s="100"/>
      <c r="W17" s="100"/>
      <c r="X17" s="115"/>
      <c r="Y17" s="103"/>
      <c r="Z17" s="113"/>
      <c r="AA17" s="117"/>
      <c r="AB17" s="99"/>
      <c r="AC17" s="99"/>
      <c r="AD17" s="96"/>
      <c r="AE17" s="107"/>
      <c r="AF17" s="113"/>
      <c r="AG17" s="99"/>
      <c r="AH17" s="80"/>
      <c r="AI17" s="104"/>
      <c r="AJ17" s="104"/>
      <c r="AK17" s="104"/>
      <c r="AL17" s="102"/>
      <c r="AM17" s="103"/>
      <c r="AN17" s="273"/>
      <c r="AO17" s="108"/>
      <c r="AP17" s="212"/>
      <c r="AQ17" s="213"/>
      <c r="AR17" s="208"/>
      <c r="AS17" s="209"/>
      <c r="AT17" s="210"/>
      <c r="AU17" s="118"/>
    </row>
    <row r="18" spans="1:47" ht="18" customHeight="1" x14ac:dyDescent="0.15">
      <c r="A18" s="24">
        <v>43173</v>
      </c>
      <c r="B18" s="106"/>
      <c r="C18" s="80"/>
      <c r="D18" s="80"/>
      <c r="E18" s="217"/>
      <c r="F18" s="217"/>
      <c r="G18" s="218"/>
      <c r="H18" s="110"/>
      <c r="I18" s="165"/>
      <c r="J18" s="94"/>
      <c r="K18" s="111"/>
      <c r="L18" s="97"/>
      <c r="M18" s="106"/>
      <c r="N18" s="80"/>
      <c r="O18" s="80"/>
      <c r="P18" s="80"/>
      <c r="Q18" s="80"/>
      <c r="R18" s="98"/>
      <c r="S18" s="80"/>
      <c r="T18" s="101"/>
      <c r="U18" s="100"/>
      <c r="V18" s="100"/>
      <c r="W18" s="100"/>
      <c r="X18" s="115"/>
      <c r="Y18" s="103"/>
      <c r="Z18" s="113"/>
      <c r="AA18" s="117"/>
      <c r="AB18" s="99"/>
      <c r="AC18" s="99"/>
      <c r="AD18" s="96"/>
      <c r="AE18" s="107"/>
      <c r="AF18" s="113"/>
      <c r="AG18" s="99"/>
      <c r="AH18" s="80"/>
      <c r="AI18" s="104"/>
      <c r="AJ18" s="104"/>
      <c r="AK18" s="104"/>
      <c r="AL18" s="102"/>
      <c r="AM18" s="103"/>
      <c r="AN18" s="273"/>
      <c r="AO18" s="108"/>
      <c r="AP18" s="212"/>
      <c r="AQ18" s="213"/>
      <c r="AR18" s="208"/>
      <c r="AS18" s="209"/>
      <c r="AT18" s="210"/>
      <c r="AU18" s="9"/>
    </row>
    <row r="19" spans="1:47" ht="18" customHeight="1" x14ac:dyDescent="0.15">
      <c r="A19" s="24">
        <v>43174</v>
      </c>
      <c r="B19" s="106"/>
      <c r="C19" s="80"/>
      <c r="D19" s="80"/>
      <c r="E19" s="217"/>
      <c r="F19" s="217"/>
      <c r="G19" s="218"/>
      <c r="H19" s="110"/>
      <c r="I19" s="165"/>
      <c r="J19" s="94"/>
      <c r="K19" s="111"/>
      <c r="L19" s="97"/>
      <c r="M19" s="106"/>
      <c r="N19" s="80"/>
      <c r="O19" s="80"/>
      <c r="P19" s="80"/>
      <c r="Q19" s="80"/>
      <c r="R19" s="98"/>
      <c r="S19" s="80"/>
      <c r="T19" s="101"/>
      <c r="U19" s="100"/>
      <c r="V19" s="100"/>
      <c r="W19" s="100"/>
      <c r="X19" s="115"/>
      <c r="Y19" s="103"/>
      <c r="Z19" s="113"/>
      <c r="AA19" s="117"/>
      <c r="AB19" s="99"/>
      <c r="AC19" s="99"/>
      <c r="AD19" s="96"/>
      <c r="AE19" s="107"/>
      <c r="AF19" s="113"/>
      <c r="AG19" s="99"/>
      <c r="AH19" s="99"/>
      <c r="AI19" s="104"/>
      <c r="AJ19" s="104"/>
      <c r="AK19" s="104"/>
      <c r="AL19" s="102"/>
      <c r="AM19" s="103"/>
      <c r="AN19" s="273"/>
      <c r="AO19" s="108"/>
      <c r="AP19" s="212"/>
      <c r="AQ19" s="213"/>
      <c r="AR19" s="208"/>
      <c r="AS19" s="209"/>
      <c r="AT19" s="210"/>
      <c r="AU19" s="9"/>
    </row>
    <row r="20" spans="1:47" ht="18" customHeight="1" x14ac:dyDescent="0.15">
      <c r="A20" s="24">
        <v>43175</v>
      </c>
      <c r="B20" s="106"/>
      <c r="C20" s="80"/>
      <c r="D20" s="80"/>
      <c r="E20" s="217"/>
      <c r="F20" s="217"/>
      <c r="G20" s="218"/>
      <c r="H20" s="110"/>
      <c r="I20" s="165"/>
      <c r="J20" s="94"/>
      <c r="K20" s="111"/>
      <c r="L20" s="97"/>
      <c r="M20" s="220"/>
      <c r="N20" s="80"/>
      <c r="O20" s="80"/>
      <c r="P20" s="80"/>
      <c r="Q20" s="80"/>
      <c r="R20" s="98"/>
      <c r="S20" s="80"/>
      <c r="T20" s="101"/>
      <c r="U20" s="100"/>
      <c r="V20" s="100"/>
      <c r="W20" s="100"/>
      <c r="X20" s="115"/>
      <c r="Y20" s="103"/>
      <c r="Z20" s="113"/>
      <c r="AA20" s="117"/>
      <c r="AB20" s="99"/>
      <c r="AC20" s="99"/>
      <c r="AD20" s="96"/>
      <c r="AE20" s="107"/>
      <c r="AF20" s="113"/>
      <c r="AG20" s="99"/>
      <c r="AH20" s="99"/>
      <c r="AI20" s="119"/>
      <c r="AJ20" s="119"/>
      <c r="AK20" s="119"/>
      <c r="AL20" s="102"/>
      <c r="AM20" s="103"/>
      <c r="AN20" s="273"/>
      <c r="AO20" s="108"/>
      <c r="AP20" s="212"/>
      <c r="AQ20" s="213"/>
      <c r="AR20" s="208"/>
      <c r="AS20" s="209"/>
      <c r="AT20" s="210"/>
      <c r="AU20" s="9"/>
    </row>
    <row r="21" spans="1:47" ht="18" customHeight="1" x14ac:dyDescent="0.15">
      <c r="A21" s="24">
        <v>43176</v>
      </c>
      <c r="B21" s="106"/>
      <c r="C21" s="80"/>
      <c r="D21" s="80"/>
      <c r="E21" s="217"/>
      <c r="F21" s="217"/>
      <c r="G21" s="218"/>
      <c r="H21" s="106"/>
      <c r="I21" s="164"/>
      <c r="J21" s="94"/>
      <c r="K21" s="111"/>
      <c r="L21" s="97"/>
      <c r="M21" s="220"/>
      <c r="N21" s="80"/>
      <c r="O21" s="80"/>
      <c r="P21" s="80"/>
      <c r="Q21" s="80"/>
      <c r="R21" s="98"/>
      <c r="S21" s="80"/>
      <c r="T21" s="101"/>
      <c r="U21" s="100"/>
      <c r="V21" s="100"/>
      <c r="W21" s="100"/>
      <c r="X21" s="115"/>
      <c r="Y21" s="103"/>
      <c r="Z21" s="113"/>
      <c r="AA21" s="117"/>
      <c r="AB21" s="99"/>
      <c r="AC21" s="99"/>
      <c r="AD21" s="96"/>
      <c r="AE21" s="107"/>
      <c r="AF21" s="113"/>
      <c r="AG21" s="99"/>
      <c r="AH21" s="99"/>
      <c r="AI21" s="119"/>
      <c r="AJ21" s="119"/>
      <c r="AK21" s="119"/>
      <c r="AL21" s="102"/>
      <c r="AM21" s="103"/>
      <c r="AN21" s="273"/>
      <c r="AO21" s="108"/>
      <c r="AP21" s="212"/>
      <c r="AQ21" s="213"/>
      <c r="AR21" s="208"/>
      <c r="AS21" s="209"/>
      <c r="AT21" s="210"/>
      <c r="AU21" s="9"/>
    </row>
    <row r="22" spans="1:47" ht="18" customHeight="1" x14ac:dyDescent="0.15">
      <c r="A22" s="24">
        <v>43177</v>
      </c>
      <c r="B22" s="106"/>
      <c r="C22" s="80"/>
      <c r="D22" s="80"/>
      <c r="E22" s="217"/>
      <c r="F22" s="217"/>
      <c r="G22" s="218"/>
      <c r="H22" s="106"/>
      <c r="I22" s="164"/>
      <c r="J22" s="94"/>
      <c r="K22" s="111"/>
      <c r="L22" s="97"/>
      <c r="M22" s="106"/>
      <c r="N22" s="80"/>
      <c r="O22" s="80"/>
      <c r="P22" s="80"/>
      <c r="Q22" s="80"/>
      <c r="R22" s="98"/>
      <c r="S22" s="80"/>
      <c r="T22" s="121"/>
      <c r="U22" s="120"/>
      <c r="V22" s="100"/>
      <c r="W22" s="100"/>
      <c r="X22" s="122"/>
      <c r="Y22" s="123"/>
      <c r="Z22" s="125"/>
      <c r="AA22" s="126"/>
      <c r="AB22" s="127"/>
      <c r="AC22" s="127"/>
      <c r="AD22" s="128"/>
      <c r="AE22" s="129"/>
      <c r="AF22" s="125"/>
      <c r="AG22" s="127"/>
      <c r="AH22" s="127"/>
      <c r="AI22" s="119"/>
      <c r="AJ22" s="119"/>
      <c r="AK22" s="119"/>
      <c r="AL22" s="130"/>
      <c r="AM22" s="123"/>
      <c r="AN22" s="278"/>
      <c r="AO22" s="108"/>
      <c r="AP22" s="212"/>
      <c r="AQ22" s="213"/>
      <c r="AR22" s="208"/>
      <c r="AS22" s="209"/>
      <c r="AT22" s="210"/>
      <c r="AU22" s="9"/>
    </row>
    <row r="23" spans="1:47" ht="18" customHeight="1" x14ac:dyDescent="0.15">
      <c r="A23" s="24">
        <v>43178</v>
      </c>
      <c r="B23" s="106"/>
      <c r="C23" s="80"/>
      <c r="D23" s="80"/>
      <c r="E23" s="217"/>
      <c r="F23" s="217"/>
      <c r="G23" s="218"/>
      <c r="H23" s="106"/>
      <c r="I23" s="164"/>
      <c r="J23" s="221"/>
      <c r="K23" s="111"/>
      <c r="L23" s="97"/>
      <c r="M23" s="222"/>
      <c r="N23" s="223"/>
      <c r="O23" s="80"/>
      <c r="P23" s="80"/>
      <c r="Q23" s="80"/>
      <c r="R23" s="98"/>
      <c r="S23" s="80"/>
      <c r="T23" s="121"/>
      <c r="U23" s="120"/>
      <c r="V23" s="120"/>
      <c r="W23" s="120"/>
      <c r="X23" s="122"/>
      <c r="Y23" s="123"/>
      <c r="Z23" s="125"/>
      <c r="AA23" s="126"/>
      <c r="AB23" s="127"/>
      <c r="AC23" s="127"/>
      <c r="AD23" s="128"/>
      <c r="AE23" s="129"/>
      <c r="AF23" s="125"/>
      <c r="AG23" s="127"/>
      <c r="AH23" s="127"/>
      <c r="AI23" s="131"/>
      <c r="AJ23" s="131"/>
      <c r="AK23" s="131"/>
      <c r="AL23" s="130"/>
      <c r="AM23" s="123"/>
      <c r="AN23" s="278"/>
      <c r="AO23" s="108"/>
      <c r="AP23" s="212"/>
      <c r="AQ23" s="213"/>
      <c r="AR23" s="208"/>
      <c r="AS23" s="209"/>
      <c r="AT23" s="210"/>
      <c r="AU23" s="9"/>
    </row>
    <row r="24" spans="1:47" ht="18" customHeight="1" x14ac:dyDescent="0.15">
      <c r="A24" s="24">
        <v>43179</v>
      </c>
      <c r="B24" s="106"/>
      <c r="C24" s="80"/>
      <c r="D24" s="80"/>
      <c r="E24" s="217"/>
      <c r="F24" s="217"/>
      <c r="G24" s="218"/>
      <c r="H24" s="106"/>
      <c r="I24" s="164"/>
      <c r="J24" s="80"/>
      <c r="K24" s="111"/>
      <c r="L24" s="97"/>
      <c r="M24" s="222"/>
      <c r="N24" s="223"/>
      <c r="O24" s="80"/>
      <c r="P24" s="80"/>
      <c r="Q24" s="80"/>
      <c r="R24" s="98"/>
      <c r="S24" s="80"/>
      <c r="T24" s="101"/>
      <c r="U24" s="100"/>
      <c r="V24" s="120"/>
      <c r="W24" s="120"/>
      <c r="X24" s="115"/>
      <c r="Y24" s="103"/>
      <c r="Z24" s="113"/>
      <c r="AA24" s="117"/>
      <c r="AB24" s="99"/>
      <c r="AC24" s="99"/>
      <c r="AD24" s="96"/>
      <c r="AE24" s="107"/>
      <c r="AF24" s="125"/>
      <c r="AG24" s="127"/>
      <c r="AH24" s="127"/>
      <c r="AI24" s="104"/>
      <c r="AJ24" s="104"/>
      <c r="AK24" s="104"/>
      <c r="AL24" s="102"/>
      <c r="AM24" s="103"/>
      <c r="AN24" s="273"/>
      <c r="AO24" s="108"/>
      <c r="AP24" s="212"/>
      <c r="AQ24" s="213"/>
      <c r="AR24" s="208"/>
      <c r="AS24" s="209"/>
      <c r="AT24" s="210"/>
      <c r="AU24" s="9"/>
    </row>
    <row r="25" spans="1:47" ht="18" customHeight="1" x14ac:dyDescent="0.15">
      <c r="A25" s="24">
        <v>43180</v>
      </c>
      <c r="B25" s="106"/>
      <c r="C25" s="80"/>
      <c r="D25" s="80"/>
      <c r="E25" s="217"/>
      <c r="F25" s="217"/>
      <c r="G25" s="218"/>
      <c r="H25" s="106"/>
      <c r="I25" s="164"/>
      <c r="J25" s="94"/>
      <c r="K25" s="111"/>
      <c r="L25" s="97"/>
      <c r="M25" s="224"/>
      <c r="N25" s="225"/>
      <c r="O25" s="80"/>
      <c r="P25" s="223"/>
      <c r="Q25" s="80"/>
      <c r="R25" s="98"/>
      <c r="S25" s="80"/>
      <c r="T25" s="101"/>
      <c r="U25" s="100"/>
      <c r="V25" s="100"/>
      <c r="W25" s="100"/>
      <c r="X25" s="115"/>
      <c r="Y25" s="103"/>
      <c r="Z25" s="113"/>
      <c r="AA25" s="117"/>
      <c r="AB25" s="99"/>
      <c r="AC25" s="99"/>
      <c r="AD25" s="96"/>
      <c r="AE25" s="107"/>
      <c r="AF25" s="113"/>
      <c r="AG25" s="99"/>
      <c r="AH25" s="99"/>
      <c r="AI25" s="104"/>
      <c r="AJ25" s="104"/>
      <c r="AK25" s="104"/>
      <c r="AL25" s="102"/>
      <c r="AM25" s="103"/>
      <c r="AN25" s="273"/>
      <c r="AO25" s="108"/>
      <c r="AP25" s="212"/>
      <c r="AQ25" s="213"/>
      <c r="AR25" s="208"/>
      <c r="AS25" s="209"/>
      <c r="AT25" s="210"/>
      <c r="AU25" s="9"/>
    </row>
    <row r="26" spans="1:47" ht="18" customHeight="1" x14ac:dyDescent="0.15">
      <c r="A26" s="24">
        <v>43181</v>
      </c>
      <c r="B26" s="106"/>
      <c r="C26" s="80"/>
      <c r="D26" s="80"/>
      <c r="E26" s="217"/>
      <c r="F26" s="217"/>
      <c r="G26" s="218"/>
      <c r="H26" s="106"/>
      <c r="I26" s="165"/>
      <c r="J26" s="80"/>
      <c r="K26" s="132"/>
      <c r="L26" s="97"/>
      <c r="M26" s="222"/>
      <c r="N26" s="223"/>
      <c r="O26" s="80"/>
      <c r="P26" s="223"/>
      <c r="Q26" s="80"/>
      <c r="R26" s="98"/>
      <c r="S26" s="80"/>
      <c r="T26" s="101"/>
      <c r="U26" s="100"/>
      <c r="V26" s="100"/>
      <c r="W26" s="100"/>
      <c r="X26" s="115"/>
      <c r="Y26" s="107"/>
      <c r="Z26" s="117"/>
      <c r="AA26" s="117"/>
      <c r="AB26" s="99"/>
      <c r="AC26" s="99"/>
      <c r="AD26" s="102"/>
      <c r="AE26" s="107"/>
      <c r="AF26" s="113"/>
      <c r="AG26" s="99"/>
      <c r="AH26" s="99"/>
      <c r="AI26" s="133"/>
      <c r="AJ26" s="133"/>
      <c r="AK26" s="133"/>
      <c r="AL26" s="134"/>
      <c r="AM26" s="275"/>
      <c r="AN26" s="279"/>
      <c r="AO26" s="108"/>
      <c r="AP26" s="212"/>
      <c r="AQ26" s="213"/>
      <c r="AR26" s="208"/>
      <c r="AS26" s="209"/>
      <c r="AT26" s="210"/>
      <c r="AU26" s="9"/>
    </row>
    <row r="27" spans="1:47" ht="18" customHeight="1" x14ac:dyDescent="0.15">
      <c r="A27" s="24">
        <v>43182</v>
      </c>
      <c r="B27" s="106"/>
      <c r="C27" s="80"/>
      <c r="D27" s="80"/>
      <c r="E27" s="217"/>
      <c r="F27" s="217"/>
      <c r="G27" s="218"/>
      <c r="H27" s="106"/>
      <c r="I27" s="164"/>
      <c r="J27" s="94"/>
      <c r="K27" s="111"/>
      <c r="L27" s="79"/>
      <c r="M27" s="222"/>
      <c r="N27" s="223"/>
      <c r="O27" s="80"/>
      <c r="P27" s="223"/>
      <c r="Q27" s="80"/>
      <c r="R27" s="98"/>
      <c r="S27" s="80"/>
      <c r="T27" s="101"/>
      <c r="U27" s="100"/>
      <c r="V27" s="100"/>
      <c r="W27" s="100"/>
      <c r="X27" s="115"/>
      <c r="Y27" s="103"/>
      <c r="Z27" s="113"/>
      <c r="AA27" s="117"/>
      <c r="AB27" s="99"/>
      <c r="AC27" s="99"/>
      <c r="AD27" s="96"/>
      <c r="AE27" s="107"/>
      <c r="AF27" s="113"/>
      <c r="AG27" s="99"/>
      <c r="AH27" s="99"/>
      <c r="AI27" s="104"/>
      <c r="AJ27" s="104"/>
      <c r="AK27" s="104"/>
      <c r="AL27" s="102"/>
      <c r="AM27" s="103"/>
      <c r="AN27" s="273"/>
      <c r="AO27" s="108"/>
      <c r="AP27" s="212"/>
      <c r="AQ27" s="213"/>
      <c r="AR27" s="208"/>
      <c r="AS27" s="209"/>
      <c r="AT27" s="210"/>
      <c r="AU27" s="7"/>
    </row>
    <row r="28" spans="1:47" ht="18" customHeight="1" x14ac:dyDescent="0.15">
      <c r="A28" s="24">
        <v>43183</v>
      </c>
      <c r="B28" s="106"/>
      <c r="C28" s="80"/>
      <c r="D28" s="80"/>
      <c r="E28" s="217"/>
      <c r="F28" s="217"/>
      <c r="G28" s="218"/>
      <c r="H28" s="106"/>
      <c r="I28" s="164"/>
      <c r="J28" s="94"/>
      <c r="K28" s="111"/>
      <c r="L28" s="97"/>
      <c r="M28" s="222"/>
      <c r="N28" s="223"/>
      <c r="O28" s="80"/>
      <c r="P28" s="223"/>
      <c r="Q28" s="80"/>
      <c r="R28" s="98"/>
      <c r="S28" s="80"/>
      <c r="T28" s="101"/>
      <c r="U28" s="100"/>
      <c r="V28" s="100"/>
      <c r="W28" s="100"/>
      <c r="X28" s="115"/>
      <c r="Y28" s="103"/>
      <c r="Z28" s="113"/>
      <c r="AA28" s="117"/>
      <c r="AB28" s="99"/>
      <c r="AC28" s="99"/>
      <c r="AD28" s="96"/>
      <c r="AE28" s="107"/>
      <c r="AF28" s="113"/>
      <c r="AG28" s="99"/>
      <c r="AH28" s="99"/>
      <c r="AI28" s="100"/>
      <c r="AJ28" s="100"/>
      <c r="AK28" s="100"/>
      <c r="AL28" s="102"/>
      <c r="AM28" s="103"/>
      <c r="AN28" s="273"/>
      <c r="AO28" s="108"/>
      <c r="AP28" s="212"/>
      <c r="AQ28" s="213"/>
      <c r="AR28" s="208"/>
      <c r="AS28" s="209"/>
      <c r="AT28" s="210"/>
      <c r="AU28" s="9"/>
    </row>
    <row r="29" spans="1:47" ht="18" customHeight="1" x14ac:dyDescent="0.15">
      <c r="A29" s="24">
        <v>43184</v>
      </c>
      <c r="B29" s="8"/>
      <c r="C29" s="1"/>
      <c r="D29" s="1"/>
      <c r="E29" s="75"/>
      <c r="F29" s="75"/>
      <c r="G29" s="76"/>
      <c r="H29" s="106"/>
      <c r="I29" s="164"/>
      <c r="J29" s="94"/>
      <c r="K29" s="111"/>
      <c r="L29" s="97"/>
      <c r="M29" s="173"/>
      <c r="N29" s="174"/>
      <c r="O29" s="1"/>
      <c r="P29" s="174"/>
      <c r="Q29" s="80"/>
      <c r="R29" s="98"/>
      <c r="S29" s="80"/>
      <c r="T29" s="101"/>
      <c r="U29" s="100"/>
      <c r="V29" s="100"/>
      <c r="W29" s="100"/>
      <c r="X29" s="115"/>
      <c r="Y29" s="103"/>
      <c r="Z29" s="113"/>
      <c r="AA29" s="117"/>
      <c r="AB29" s="99"/>
      <c r="AC29" s="99"/>
      <c r="AD29" s="96"/>
      <c r="AE29" s="107"/>
      <c r="AF29" s="113"/>
      <c r="AG29" s="99"/>
      <c r="AH29" s="99"/>
      <c r="AI29" s="104"/>
      <c r="AJ29" s="104"/>
      <c r="AK29" s="104"/>
      <c r="AL29" s="102"/>
      <c r="AM29" s="103"/>
      <c r="AN29" s="273"/>
      <c r="AO29" s="108"/>
      <c r="AP29" s="212"/>
      <c r="AQ29" s="213"/>
      <c r="AR29" s="208"/>
      <c r="AS29" s="209"/>
      <c r="AT29" s="210"/>
      <c r="AU29" s="9"/>
    </row>
    <row r="30" spans="1:47" ht="18" customHeight="1" x14ac:dyDescent="0.15">
      <c r="A30" s="24">
        <v>43185</v>
      </c>
      <c r="B30" s="8"/>
      <c r="C30" s="1"/>
      <c r="D30" s="1"/>
      <c r="E30" s="75"/>
      <c r="F30" s="75"/>
      <c r="G30" s="76"/>
      <c r="H30" s="106"/>
      <c r="I30" s="164"/>
      <c r="J30" s="94"/>
      <c r="K30" s="111"/>
      <c r="L30" s="97"/>
      <c r="M30" s="173"/>
      <c r="N30" s="174"/>
      <c r="O30" s="1"/>
      <c r="P30" s="174"/>
      <c r="Q30" s="80"/>
      <c r="R30" s="98"/>
      <c r="S30" s="80"/>
      <c r="T30" s="101"/>
      <c r="U30" s="100"/>
      <c r="V30" s="100"/>
      <c r="W30" s="100"/>
      <c r="X30" s="115"/>
      <c r="Y30" s="103"/>
      <c r="Z30" s="113"/>
      <c r="AA30" s="117"/>
      <c r="AB30" s="99"/>
      <c r="AC30" s="99"/>
      <c r="AD30" s="96"/>
      <c r="AE30" s="107"/>
      <c r="AF30" s="113"/>
      <c r="AG30" s="99"/>
      <c r="AH30" s="99"/>
      <c r="AI30" s="104"/>
      <c r="AJ30" s="104"/>
      <c r="AK30" s="104"/>
      <c r="AL30" s="102"/>
      <c r="AM30" s="103"/>
      <c r="AN30" s="273"/>
      <c r="AO30" s="108"/>
      <c r="AP30" s="212"/>
      <c r="AQ30" s="213"/>
      <c r="AR30" s="208"/>
      <c r="AS30" s="209"/>
      <c r="AT30" s="210"/>
      <c r="AU30" s="9"/>
    </row>
    <row r="31" spans="1:47" ht="18" customHeight="1" x14ac:dyDescent="0.15">
      <c r="A31" s="24">
        <v>43186</v>
      </c>
      <c r="B31" s="8"/>
      <c r="C31" s="1"/>
      <c r="D31" s="1"/>
      <c r="E31" s="75"/>
      <c r="F31" s="75"/>
      <c r="G31" s="76"/>
      <c r="H31" s="106"/>
      <c r="I31" s="164"/>
      <c r="J31" s="94"/>
      <c r="K31" s="111"/>
      <c r="L31" s="97"/>
      <c r="M31" s="173"/>
      <c r="N31" s="174"/>
      <c r="O31" s="1"/>
      <c r="P31" s="174"/>
      <c r="Q31" s="80"/>
      <c r="R31" s="98"/>
      <c r="S31" s="80"/>
      <c r="T31" s="98"/>
      <c r="U31" s="100"/>
      <c r="V31" s="100"/>
      <c r="W31" s="100"/>
      <c r="X31" s="100"/>
      <c r="Y31" s="101"/>
      <c r="Z31" s="175"/>
      <c r="AA31" s="80"/>
      <c r="AB31" s="94"/>
      <c r="AC31" s="94"/>
      <c r="AD31" s="96"/>
      <c r="AE31" s="103"/>
      <c r="AF31" s="113"/>
      <c r="AG31" s="99"/>
      <c r="AH31" s="94"/>
      <c r="AI31" s="80"/>
      <c r="AJ31" s="80"/>
      <c r="AK31" s="80"/>
      <c r="AL31" s="96"/>
      <c r="AM31" s="103"/>
      <c r="AN31" s="273"/>
      <c r="AO31" s="276"/>
      <c r="AP31" s="214"/>
      <c r="AQ31" s="179"/>
      <c r="AR31" s="201"/>
      <c r="AS31" s="200"/>
      <c r="AT31" s="202"/>
      <c r="AU31" s="206"/>
    </row>
    <row r="32" spans="1:47" ht="18" customHeight="1" x14ac:dyDescent="0.15">
      <c r="A32" s="24">
        <v>43187</v>
      </c>
      <c r="B32" s="8"/>
      <c r="C32" s="1"/>
      <c r="D32" s="1"/>
      <c r="E32" s="75"/>
      <c r="F32" s="75"/>
      <c r="G32" s="76"/>
      <c r="H32" s="106"/>
      <c r="I32" s="164"/>
      <c r="J32" s="94"/>
      <c r="K32" s="111"/>
      <c r="L32" s="97"/>
      <c r="M32" s="173"/>
      <c r="N32" s="174"/>
      <c r="O32" s="80"/>
      <c r="P32" s="80"/>
      <c r="Q32" s="80"/>
      <c r="R32" s="98"/>
      <c r="S32" s="80"/>
      <c r="T32" s="98"/>
      <c r="U32" s="100"/>
      <c r="V32" s="100"/>
      <c r="W32" s="100"/>
      <c r="X32" s="100"/>
      <c r="Y32" s="101"/>
      <c r="Z32" s="175"/>
      <c r="AA32" s="80"/>
      <c r="AB32" s="94"/>
      <c r="AC32" s="94"/>
      <c r="AD32" s="96"/>
      <c r="AE32" s="103"/>
      <c r="AF32" s="113"/>
      <c r="AG32" s="99"/>
      <c r="AH32" s="94"/>
      <c r="AI32" s="80"/>
      <c r="AJ32" s="80"/>
      <c r="AK32" s="80"/>
      <c r="AL32" s="96"/>
      <c r="AM32" s="103"/>
      <c r="AN32" s="273"/>
      <c r="AO32" s="276"/>
      <c r="AP32" s="214"/>
      <c r="AQ32" s="179"/>
      <c r="AR32" s="201"/>
      <c r="AS32" s="200"/>
      <c r="AT32" s="202"/>
      <c r="AU32" s="206"/>
    </row>
    <row r="33" spans="1:66" ht="18" customHeight="1" x14ac:dyDescent="0.15">
      <c r="A33" s="24">
        <v>43188</v>
      </c>
      <c r="B33" s="8"/>
      <c r="C33" s="1"/>
      <c r="D33" s="1"/>
      <c r="E33" s="75"/>
      <c r="F33" s="75"/>
      <c r="G33" s="76"/>
      <c r="H33" s="106"/>
      <c r="I33" s="164"/>
      <c r="J33" s="94"/>
      <c r="K33" s="111"/>
      <c r="L33" s="97"/>
      <c r="M33" s="106"/>
      <c r="N33" s="80"/>
      <c r="O33" s="80"/>
      <c r="P33" s="80"/>
      <c r="Q33" s="80"/>
      <c r="R33" s="98"/>
      <c r="S33" s="80"/>
      <c r="T33" s="98"/>
      <c r="U33" s="100"/>
      <c r="V33" s="100"/>
      <c r="W33" s="100"/>
      <c r="X33" s="100"/>
      <c r="Y33" s="101"/>
      <c r="Z33" s="175"/>
      <c r="AA33" s="80"/>
      <c r="AB33" s="94"/>
      <c r="AC33" s="94"/>
      <c r="AD33" s="96"/>
      <c r="AE33" s="103"/>
      <c r="AF33" s="113"/>
      <c r="AG33" s="99"/>
      <c r="AH33" s="94"/>
      <c r="AI33" s="80"/>
      <c r="AJ33" s="80"/>
      <c r="AK33" s="80"/>
      <c r="AL33" s="96"/>
      <c r="AM33" s="103"/>
      <c r="AN33" s="273"/>
      <c r="AO33" s="276"/>
      <c r="AP33" s="214"/>
      <c r="AQ33" s="179"/>
      <c r="AR33" s="201"/>
      <c r="AS33" s="200"/>
      <c r="AT33" s="202"/>
      <c r="AU33" s="206"/>
    </row>
    <row r="34" spans="1:66" ht="18" customHeight="1" x14ac:dyDescent="0.15">
      <c r="A34" s="24">
        <v>43189</v>
      </c>
      <c r="B34" s="8"/>
      <c r="C34" s="1"/>
      <c r="D34" s="1"/>
      <c r="E34" s="75"/>
      <c r="F34" s="75"/>
      <c r="G34" s="135"/>
      <c r="H34" s="106"/>
      <c r="I34" s="164"/>
      <c r="J34" s="94"/>
      <c r="K34" s="111"/>
      <c r="L34" s="97"/>
      <c r="M34" s="106"/>
      <c r="N34" s="80"/>
      <c r="O34" s="80"/>
      <c r="P34" s="80"/>
      <c r="Q34" s="80"/>
      <c r="R34" s="98"/>
      <c r="S34" s="80"/>
      <c r="T34" s="98"/>
      <c r="U34" s="100"/>
      <c r="V34" s="100"/>
      <c r="W34" s="100"/>
      <c r="X34" s="100"/>
      <c r="Y34" s="101"/>
      <c r="Z34" s="175"/>
      <c r="AA34" s="80"/>
      <c r="AB34" s="94"/>
      <c r="AC34" s="94"/>
      <c r="AD34" s="96"/>
      <c r="AE34" s="103"/>
      <c r="AF34" s="113"/>
      <c r="AG34" s="99"/>
      <c r="AH34" s="94"/>
      <c r="AI34" s="100"/>
      <c r="AJ34" s="100"/>
      <c r="AK34" s="100"/>
      <c r="AL34" s="102"/>
      <c r="AM34" s="103"/>
      <c r="AN34" s="273"/>
      <c r="AO34" s="276"/>
      <c r="AP34" s="214"/>
      <c r="AQ34" s="179"/>
      <c r="AR34" s="201"/>
      <c r="AS34" s="200"/>
      <c r="AT34" s="202"/>
      <c r="AU34" s="206"/>
    </row>
    <row r="35" spans="1:66" ht="18" customHeight="1" x14ac:dyDescent="0.15">
      <c r="A35" s="24">
        <v>43190</v>
      </c>
      <c r="B35" s="8"/>
      <c r="C35" s="1"/>
      <c r="D35" s="1"/>
      <c r="E35" s="75"/>
      <c r="F35" s="75"/>
      <c r="G35" s="135"/>
      <c r="H35" s="77"/>
      <c r="I35" s="163"/>
      <c r="J35" s="77"/>
      <c r="K35" s="136"/>
      <c r="L35" s="79"/>
      <c r="M35" s="106"/>
      <c r="N35" s="80"/>
      <c r="O35" s="80"/>
      <c r="P35" s="80"/>
      <c r="Q35" s="81"/>
      <c r="R35" s="82"/>
      <c r="S35" s="81"/>
      <c r="T35" s="98"/>
      <c r="U35" s="84"/>
      <c r="V35" s="84"/>
      <c r="W35" s="84"/>
      <c r="X35" s="84"/>
      <c r="Y35" s="85"/>
      <c r="Z35" s="176"/>
      <c r="AA35" s="81"/>
      <c r="AB35" s="77"/>
      <c r="AC35" s="77"/>
      <c r="AD35" s="78"/>
      <c r="AE35" s="87"/>
      <c r="AF35" s="189"/>
      <c r="AG35" s="83"/>
      <c r="AH35" s="77"/>
      <c r="AI35" s="81"/>
      <c r="AJ35" s="81"/>
      <c r="AK35" s="81"/>
      <c r="AL35" s="78"/>
      <c r="AM35" s="87"/>
      <c r="AN35" s="273"/>
      <c r="AO35" s="276"/>
      <c r="AP35" s="214"/>
      <c r="AQ35" s="179"/>
      <c r="AR35" s="201"/>
      <c r="AS35" s="200"/>
      <c r="AT35" s="202"/>
      <c r="AU35" s="206"/>
    </row>
    <row r="36" spans="1:66" ht="15" thickBot="1" x14ac:dyDescent="0.2">
      <c r="A36" s="25" t="s">
        <v>43</v>
      </c>
      <c r="B36" s="10">
        <f t="shared" ref="B36:G36" si="0">SUM(B5:B35)</f>
        <v>0</v>
      </c>
      <c r="C36" s="11">
        <f t="shared" si="0"/>
        <v>0</v>
      </c>
      <c r="D36" s="11">
        <f t="shared" si="0"/>
        <v>0</v>
      </c>
      <c r="E36" s="11">
        <f t="shared" si="0"/>
        <v>0</v>
      </c>
      <c r="F36" s="137">
        <f t="shared" si="0"/>
        <v>0</v>
      </c>
      <c r="G36" s="12">
        <f t="shared" si="0"/>
        <v>0</v>
      </c>
      <c r="H36" s="10"/>
      <c r="I36" s="166">
        <f t="shared" ref="I36:Q36" si="1">SUM(I5:I35)</f>
        <v>0</v>
      </c>
      <c r="J36" s="37">
        <f t="shared" si="1"/>
        <v>0</v>
      </c>
      <c r="K36" s="13">
        <f t="shared" si="1"/>
        <v>0</v>
      </c>
      <c r="L36" s="29">
        <f t="shared" si="1"/>
        <v>0</v>
      </c>
      <c r="M36" s="10">
        <f t="shared" si="1"/>
        <v>0</v>
      </c>
      <c r="N36" s="37">
        <f t="shared" si="1"/>
        <v>0</v>
      </c>
      <c r="O36" s="11">
        <f t="shared" si="1"/>
        <v>0</v>
      </c>
      <c r="P36" s="11">
        <f t="shared" si="1"/>
        <v>0</v>
      </c>
      <c r="Q36" s="11">
        <f t="shared" si="1"/>
        <v>0</v>
      </c>
      <c r="R36" s="18">
        <f>SUM(R5:R35)</f>
        <v>0</v>
      </c>
      <c r="S36" s="11">
        <f>SUM(S5:S35)</f>
        <v>0</v>
      </c>
      <c r="T36" s="18">
        <f>SUM(T5:T35)</f>
        <v>0</v>
      </c>
      <c r="U36" s="32">
        <f>SUM(U5:U35)</f>
        <v>0</v>
      </c>
      <c r="V36" s="32">
        <f t="shared" ref="V36:AH36" si="2">SUM(V5:V35)</f>
        <v>0</v>
      </c>
      <c r="W36" s="32"/>
      <c r="X36" s="32">
        <f>SUM(X5:X35)</f>
        <v>0</v>
      </c>
      <c r="Y36" s="139">
        <f>SUM(Y5:Y35)</f>
        <v>0</v>
      </c>
      <c r="Z36" s="177">
        <f t="shared" si="2"/>
        <v>0</v>
      </c>
      <c r="AA36" s="11">
        <f t="shared" si="2"/>
        <v>0</v>
      </c>
      <c r="AB36" s="37">
        <f t="shared" si="2"/>
        <v>0</v>
      </c>
      <c r="AC36" s="37">
        <f t="shared" si="2"/>
        <v>0</v>
      </c>
      <c r="AD36" s="194">
        <f t="shared" si="2"/>
        <v>0</v>
      </c>
      <c r="AE36" s="140">
        <f t="shared" si="2"/>
        <v>0</v>
      </c>
      <c r="AF36" s="190">
        <f t="shared" si="2"/>
        <v>0</v>
      </c>
      <c r="AG36" s="138">
        <f t="shared" si="2"/>
        <v>0</v>
      </c>
      <c r="AH36" s="178">
        <f t="shared" si="2"/>
        <v>0</v>
      </c>
      <c r="AI36" s="11">
        <f>SUM(AI5:AI35)</f>
        <v>0</v>
      </c>
      <c r="AJ36" s="11"/>
      <c r="AK36" s="11"/>
      <c r="AL36" s="194">
        <f>SUM(AL5:AL35)</f>
        <v>0</v>
      </c>
      <c r="AM36" s="140">
        <f>SUM(AM5:AM35)</f>
        <v>0</v>
      </c>
      <c r="AN36" s="274"/>
      <c r="AO36" s="277"/>
      <c r="AP36" s="10"/>
      <c r="AQ36" s="12"/>
      <c r="AR36" s="203"/>
      <c r="AS36" s="204"/>
      <c r="AT36" s="205"/>
      <c r="AU36" s="207"/>
    </row>
    <row r="37" spans="1:66" s="246" customFormat="1" ht="15" thickTop="1" x14ac:dyDescent="0.15">
      <c r="A37" s="19"/>
      <c r="B37" s="324" t="s">
        <v>33</v>
      </c>
      <c r="C37" s="325"/>
      <c r="D37" s="325"/>
      <c r="E37" s="325"/>
      <c r="F37" s="325"/>
      <c r="G37" s="325"/>
      <c r="H37" s="325"/>
      <c r="I37" s="325"/>
      <c r="J37" s="325"/>
      <c r="K37" s="325"/>
      <c r="L37" s="326"/>
      <c r="M37" s="382" t="s">
        <v>52</v>
      </c>
      <c r="N37" s="390"/>
      <c r="O37" s="390"/>
      <c r="P37" s="390"/>
      <c r="Q37" s="390"/>
      <c r="R37" s="390"/>
      <c r="S37" s="390"/>
      <c r="T37" s="390"/>
      <c r="U37" s="390"/>
      <c r="V37" s="390"/>
      <c r="W37" s="390"/>
      <c r="X37" s="390"/>
      <c r="Y37" s="391"/>
      <c r="Z37" s="331" t="s">
        <v>91</v>
      </c>
      <c r="AA37" s="392"/>
      <c r="AB37" s="392"/>
      <c r="AC37" s="392"/>
      <c r="AD37" s="392"/>
      <c r="AE37" s="393"/>
      <c r="AF37" s="331" t="s">
        <v>92</v>
      </c>
      <c r="AG37" s="392"/>
      <c r="AH37" s="392"/>
      <c r="AI37" s="392"/>
      <c r="AJ37" s="392"/>
      <c r="AK37" s="392"/>
      <c r="AL37" s="392"/>
      <c r="AM37" s="393"/>
      <c r="AN37" s="280"/>
      <c r="AO37" s="280"/>
      <c r="AP37" s="281"/>
      <c r="AQ37" s="281"/>
      <c r="AR37" s="281"/>
      <c r="AS37" s="281"/>
      <c r="AT37" s="282"/>
      <c r="AU37" s="281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83"/>
      <c r="BG37" s="247"/>
      <c r="BH37" s="247"/>
      <c r="BI37" s="247"/>
      <c r="BJ37" s="247"/>
      <c r="BK37" s="247"/>
      <c r="BL37" s="247"/>
      <c r="BM37" s="247"/>
      <c r="BN37" s="247"/>
    </row>
    <row r="38" spans="1:66" s="246" customFormat="1" x14ac:dyDescent="0.15">
      <c r="A38" s="19"/>
      <c r="B38" s="327"/>
      <c r="C38" s="325"/>
      <c r="D38" s="325"/>
      <c r="E38" s="325"/>
      <c r="F38" s="325"/>
      <c r="G38" s="325"/>
      <c r="H38" s="325"/>
      <c r="I38" s="325"/>
      <c r="J38" s="325"/>
      <c r="K38" s="325"/>
      <c r="L38" s="326"/>
      <c r="M38" s="327"/>
      <c r="N38" s="325"/>
      <c r="O38" s="325"/>
      <c r="P38" s="325"/>
      <c r="Q38" s="325"/>
      <c r="R38" s="325"/>
      <c r="S38" s="325"/>
      <c r="T38" s="325"/>
      <c r="U38" s="325"/>
      <c r="V38" s="325"/>
      <c r="W38" s="325"/>
      <c r="X38" s="325"/>
      <c r="Y38" s="326"/>
      <c r="Z38" s="394"/>
      <c r="AA38" s="395"/>
      <c r="AB38" s="395"/>
      <c r="AC38" s="395"/>
      <c r="AD38" s="395"/>
      <c r="AE38" s="396"/>
      <c r="AF38" s="394"/>
      <c r="AG38" s="395"/>
      <c r="AH38" s="395"/>
      <c r="AI38" s="395"/>
      <c r="AJ38" s="395"/>
      <c r="AK38" s="395"/>
      <c r="AL38" s="395"/>
      <c r="AM38" s="396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7"/>
      <c r="BG38" s="247"/>
      <c r="BH38" s="247"/>
      <c r="BI38" s="247"/>
      <c r="BJ38" s="247"/>
      <c r="BK38" s="247"/>
      <c r="BL38" s="247"/>
      <c r="BM38" s="247"/>
      <c r="BN38" s="247"/>
    </row>
    <row r="39" spans="1:66" s="246" customFormat="1" x14ac:dyDescent="0.15">
      <c r="A39" s="20"/>
      <c r="B39" s="327"/>
      <c r="C39" s="325"/>
      <c r="D39" s="325"/>
      <c r="E39" s="325"/>
      <c r="F39" s="325"/>
      <c r="G39" s="325"/>
      <c r="H39" s="325"/>
      <c r="I39" s="325"/>
      <c r="J39" s="325"/>
      <c r="K39" s="325"/>
      <c r="L39" s="326"/>
      <c r="M39" s="327"/>
      <c r="N39" s="325"/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26"/>
      <c r="Z39" s="394"/>
      <c r="AA39" s="395"/>
      <c r="AB39" s="395"/>
      <c r="AC39" s="395"/>
      <c r="AD39" s="395"/>
      <c r="AE39" s="396"/>
      <c r="AF39" s="394"/>
      <c r="AG39" s="395"/>
      <c r="AH39" s="395"/>
      <c r="AI39" s="395"/>
      <c r="AJ39" s="395"/>
      <c r="AK39" s="395"/>
      <c r="AL39" s="395"/>
      <c r="AM39" s="396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7"/>
      <c r="BG39" s="247"/>
      <c r="BH39" s="247"/>
      <c r="BI39" s="247"/>
      <c r="BJ39" s="247"/>
      <c r="BK39" s="247"/>
      <c r="BL39" s="247"/>
      <c r="BM39" s="247"/>
      <c r="BN39" s="247"/>
    </row>
    <row r="40" spans="1:66" s="246" customFormat="1" x14ac:dyDescent="0.15">
      <c r="A40" s="20"/>
      <c r="B40" s="327"/>
      <c r="C40" s="325"/>
      <c r="D40" s="325"/>
      <c r="E40" s="325"/>
      <c r="F40" s="325"/>
      <c r="G40" s="325"/>
      <c r="H40" s="325"/>
      <c r="I40" s="325"/>
      <c r="J40" s="325"/>
      <c r="K40" s="325"/>
      <c r="L40" s="326"/>
      <c r="M40" s="327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6"/>
      <c r="Z40" s="394"/>
      <c r="AA40" s="395"/>
      <c r="AB40" s="395"/>
      <c r="AC40" s="395"/>
      <c r="AD40" s="395"/>
      <c r="AE40" s="396"/>
      <c r="AF40" s="394"/>
      <c r="AG40" s="395"/>
      <c r="AH40" s="395"/>
      <c r="AI40" s="395"/>
      <c r="AJ40" s="395"/>
      <c r="AK40" s="395"/>
      <c r="AL40" s="395"/>
      <c r="AM40" s="396"/>
      <c r="AN40" s="192"/>
      <c r="AO40" s="184"/>
      <c r="AP40" s="183"/>
      <c r="AQ40" s="183"/>
      <c r="AR40" s="145"/>
      <c r="AS40" s="143"/>
      <c r="AT40" s="146"/>
      <c r="AU40" s="147"/>
      <c r="AV40" s="147"/>
      <c r="AW40" s="14"/>
      <c r="AX40" s="14"/>
      <c r="AY40" s="14"/>
      <c r="AZ40" s="191"/>
      <c r="BA40" s="193"/>
      <c r="BB40" s="109"/>
      <c r="BC40" s="109"/>
      <c r="BD40" s="148"/>
      <c r="BE40" s="143"/>
      <c r="BF40" s="239"/>
      <c r="BG40" s="284"/>
      <c r="BH40" s="284"/>
      <c r="BI40" s="285"/>
      <c r="BJ40" s="285"/>
      <c r="BK40" s="286"/>
      <c r="BL40" s="286"/>
      <c r="BM40" s="287"/>
      <c r="BN40" s="245"/>
    </row>
    <row r="41" spans="1:66" s="246" customFormat="1" x14ac:dyDescent="0.15">
      <c r="A41" s="20"/>
      <c r="B41" s="327"/>
      <c r="C41" s="325"/>
      <c r="D41" s="325"/>
      <c r="E41" s="325"/>
      <c r="F41" s="325"/>
      <c r="G41" s="325"/>
      <c r="H41" s="325"/>
      <c r="I41" s="325"/>
      <c r="J41" s="325"/>
      <c r="K41" s="325"/>
      <c r="L41" s="326"/>
      <c r="M41" s="327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6"/>
      <c r="Z41" s="394"/>
      <c r="AA41" s="395"/>
      <c r="AB41" s="395"/>
      <c r="AC41" s="395"/>
      <c r="AD41" s="395"/>
      <c r="AE41" s="396"/>
      <c r="AF41" s="394"/>
      <c r="AG41" s="395"/>
      <c r="AH41" s="395"/>
      <c r="AI41" s="395"/>
      <c r="AJ41" s="395"/>
      <c r="AK41" s="395"/>
      <c r="AL41" s="395"/>
      <c r="AM41" s="396"/>
      <c r="AN41" s="192"/>
      <c r="AO41" s="184"/>
      <c r="AP41" s="183"/>
      <c r="AQ41" s="183"/>
      <c r="AR41" s="145"/>
      <c r="AS41" s="143"/>
      <c r="AT41" s="146"/>
      <c r="AU41" s="147"/>
      <c r="AV41" s="147"/>
      <c r="AW41" s="14"/>
      <c r="AX41" s="14"/>
      <c r="AY41" s="14"/>
      <c r="AZ41" s="191"/>
      <c r="BA41" s="193"/>
      <c r="BB41" s="109"/>
      <c r="BC41" s="109"/>
      <c r="BD41" s="148"/>
      <c r="BE41" s="143"/>
      <c r="BF41" s="239"/>
      <c r="BG41" s="284"/>
      <c r="BH41" s="284"/>
      <c r="BI41" s="285"/>
      <c r="BJ41" s="285"/>
      <c r="BK41" s="286"/>
      <c r="BL41" s="286"/>
      <c r="BM41" s="287"/>
      <c r="BN41" s="245"/>
    </row>
    <row r="42" spans="1:66" s="246" customFormat="1" x14ac:dyDescent="0.15">
      <c r="A42" s="20"/>
      <c r="B42" s="328"/>
      <c r="C42" s="329"/>
      <c r="D42" s="329"/>
      <c r="E42" s="329"/>
      <c r="F42" s="329"/>
      <c r="G42" s="329"/>
      <c r="H42" s="329"/>
      <c r="I42" s="329"/>
      <c r="J42" s="329"/>
      <c r="K42" s="329"/>
      <c r="L42" s="330"/>
      <c r="M42" s="328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30"/>
      <c r="Z42" s="397"/>
      <c r="AA42" s="398"/>
      <c r="AB42" s="398"/>
      <c r="AC42" s="398"/>
      <c r="AD42" s="398"/>
      <c r="AE42" s="399"/>
      <c r="AF42" s="397"/>
      <c r="AG42" s="398"/>
      <c r="AH42" s="398"/>
      <c r="AI42" s="398"/>
      <c r="AJ42" s="398"/>
      <c r="AK42" s="398"/>
      <c r="AL42" s="398"/>
      <c r="AM42" s="399"/>
      <c r="AN42" s="192"/>
      <c r="AO42" s="184"/>
      <c r="AP42" s="183"/>
      <c r="AQ42" s="183"/>
      <c r="AR42" s="145"/>
      <c r="AS42" s="143"/>
      <c r="AT42" s="146"/>
      <c r="AU42" s="147"/>
      <c r="AV42" s="147"/>
      <c r="AW42" s="14"/>
      <c r="AX42" s="14"/>
      <c r="AY42" s="14"/>
      <c r="AZ42" s="191"/>
      <c r="BA42" s="193"/>
      <c r="BB42" s="109"/>
      <c r="BC42" s="109"/>
      <c r="BD42" s="148"/>
      <c r="BE42" s="143"/>
      <c r="BF42" s="16"/>
      <c r="BG42" s="145"/>
      <c r="BH42" s="145"/>
      <c r="BI42" s="238"/>
      <c r="BJ42" s="238"/>
      <c r="BK42" s="230"/>
      <c r="BL42" s="230"/>
      <c r="BM42" s="198"/>
    </row>
    <row r="43" spans="1:66" s="246" customFormat="1" x14ac:dyDescent="0.15">
      <c r="A43" s="20"/>
      <c r="B43" s="54"/>
      <c r="C43" s="54"/>
      <c r="D43" s="54"/>
      <c r="E43" s="54"/>
      <c r="F43" s="54"/>
      <c r="G43" s="54"/>
      <c r="H43" s="21"/>
      <c r="I43" s="167"/>
      <c r="J43" s="21"/>
      <c r="K43" s="26"/>
      <c r="L43" s="15"/>
      <c r="M43" s="15"/>
      <c r="N43" s="15"/>
      <c r="O43" s="15"/>
      <c r="P43" s="15"/>
      <c r="Q43" s="54"/>
      <c r="R43" s="54"/>
      <c r="S43" s="22"/>
      <c r="T43" s="22"/>
      <c r="U43" s="230"/>
      <c r="V43" s="16"/>
      <c r="W43" s="23"/>
      <c r="X43" s="109"/>
      <c r="Y43" s="109"/>
      <c r="Z43" s="230"/>
      <c r="AA43" s="23"/>
      <c r="AB43" s="22"/>
      <c r="AC43" s="148"/>
      <c r="AD43" s="17"/>
      <c r="AE43" s="33"/>
      <c r="AF43" s="33"/>
      <c r="AG43" s="53"/>
      <c r="AH43" s="143"/>
      <c r="AI43" s="54"/>
      <c r="AJ43" s="33"/>
      <c r="AK43" s="144"/>
      <c r="AL43" s="144"/>
      <c r="AM43" s="54"/>
      <c r="AN43" s="148"/>
      <c r="AO43" s="143"/>
      <c r="AP43" s="33"/>
      <c r="AQ43" s="33"/>
      <c r="AR43" s="148"/>
      <c r="AS43" s="143"/>
      <c r="AT43" s="150"/>
      <c r="AU43" s="150"/>
      <c r="AV43" s="150"/>
      <c r="AW43" s="35"/>
      <c r="AX43" s="35"/>
      <c r="AY43" s="35"/>
      <c r="AZ43" s="192"/>
      <c r="BA43" s="184"/>
      <c r="BB43" s="109"/>
      <c r="BC43" s="109"/>
      <c r="BD43" s="148"/>
      <c r="BE43" s="143"/>
      <c r="BF43" s="16"/>
      <c r="BG43" s="145"/>
      <c r="BH43" s="145"/>
      <c r="BI43" s="238"/>
      <c r="BJ43" s="238"/>
      <c r="BK43" s="230"/>
      <c r="BL43" s="230"/>
      <c r="BM43" s="199"/>
      <c r="BN43" s="14"/>
    </row>
    <row r="44" spans="1:66" s="246" customFormat="1" x14ac:dyDescent="0.15">
      <c r="A44" s="20"/>
      <c r="B44" s="385" t="s">
        <v>90</v>
      </c>
      <c r="C44" s="386"/>
      <c r="D44" s="386"/>
      <c r="E44" s="386"/>
      <c r="F44" s="386"/>
      <c r="G44" s="386"/>
      <c r="H44" s="386"/>
      <c r="I44" s="386"/>
      <c r="J44" s="386"/>
      <c r="K44" s="386"/>
      <c r="L44" s="387"/>
      <c r="M44" s="15"/>
      <c r="N44" s="15"/>
      <c r="O44" s="15"/>
      <c r="P44" s="15"/>
      <c r="Q44" s="54"/>
      <c r="R44" s="54"/>
      <c r="S44" s="22"/>
      <c r="T44" s="22"/>
      <c r="U44" s="230"/>
      <c r="V44" s="16"/>
      <c r="W44" s="23"/>
      <c r="X44" s="109"/>
      <c r="Y44" s="109"/>
      <c r="Z44" s="230"/>
      <c r="AA44" s="23"/>
      <c r="AL44" s="151"/>
      <c r="AM44" s="54"/>
      <c r="AN44" s="261"/>
      <c r="AO44" s="261"/>
      <c r="AP44" s="261"/>
      <c r="AQ44" s="261"/>
      <c r="AR44" s="261"/>
      <c r="AS44" s="261"/>
      <c r="AT44" s="261"/>
      <c r="AU44" s="261"/>
      <c r="AV44" s="152"/>
      <c r="AW44" s="35"/>
      <c r="AX44" s="35"/>
      <c r="AY44" s="35"/>
      <c r="AZ44" s="192"/>
      <c r="BA44" s="184"/>
      <c r="BB44" s="109"/>
      <c r="BC44" s="109"/>
      <c r="BD44" s="148"/>
      <c r="BE44" s="143"/>
      <c r="BF44" s="16"/>
      <c r="BG44" s="145"/>
      <c r="BH44" s="145"/>
      <c r="BI44" s="238"/>
      <c r="BJ44" s="238"/>
      <c r="BK44" s="230"/>
      <c r="BL44" s="230"/>
      <c r="BM44" s="199"/>
      <c r="BN44" s="14"/>
    </row>
    <row r="45" spans="1:66" s="246" customFormat="1" x14ac:dyDescent="0.15">
      <c r="A45" s="20"/>
      <c r="B45" s="340"/>
      <c r="C45" s="339"/>
      <c r="D45" s="339"/>
      <c r="E45" s="339"/>
      <c r="F45" s="339"/>
      <c r="G45" s="339"/>
      <c r="H45" s="339"/>
      <c r="I45" s="339"/>
      <c r="J45" s="339"/>
      <c r="K45" s="339"/>
      <c r="L45" s="388"/>
      <c r="M45" s="15"/>
      <c r="N45" s="15"/>
      <c r="O45" s="15"/>
      <c r="P45" s="15"/>
      <c r="Q45" s="54"/>
      <c r="R45" s="54"/>
      <c r="S45" s="22"/>
      <c r="T45" s="22"/>
      <c r="U45" s="230"/>
      <c r="V45" s="16"/>
      <c r="W45" s="23"/>
      <c r="X45" s="109"/>
      <c r="Y45" s="109"/>
      <c r="Z45" s="230"/>
      <c r="AL45" s="151"/>
      <c r="AM45" s="54"/>
      <c r="AN45" s="270"/>
      <c r="AO45" s="268"/>
      <c r="AP45" s="266"/>
      <c r="AQ45" s="266"/>
      <c r="AR45" s="270"/>
      <c r="AS45" s="268"/>
      <c r="AT45" s="271"/>
      <c r="AU45" s="271"/>
      <c r="AV45" s="150"/>
      <c r="AW45" s="35"/>
      <c r="AX45" s="35"/>
      <c r="AY45" s="35"/>
      <c r="AZ45" s="192"/>
      <c r="BA45" s="184"/>
      <c r="BB45" s="109"/>
      <c r="BC45" s="109"/>
      <c r="BD45" s="148"/>
      <c r="BE45" s="143"/>
      <c r="BF45" s="16"/>
      <c r="BG45" s="145"/>
      <c r="BH45" s="145"/>
      <c r="BI45" s="238"/>
      <c r="BJ45" s="238"/>
      <c r="BK45" s="230"/>
      <c r="BL45" s="230"/>
      <c r="BM45" s="199"/>
      <c r="BN45" s="14"/>
    </row>
    <row r="46" spans="1:66" s="246" customFormat="1" x14ac:dyDescent="0.15">
      <c r="A46" s="20"/>
      <c r="B46" s="340"/>
      <c r="C46" s="339"/>
      <c r="D46" s="339"/>
      <c r="E46" s="339"/>
      <c r="F46" s="339"/>
      <c r="G46" s="339"/>
      <c r="H46" s="339"/>
      <c r="I46" s="339"/>
      <c r="J46" s="339"/>
      <c r="K46" s="339"/>
      <c r="L46" s="388"/>
      <c r="M46" s="15"/>
      <c r="N46" s="15"/>
      <c r="O46" s="15"/>
      <c r="P46" s="15"/>
      <c r="Q46" s="54"/>
      <c r="R46" s="54"/>
      <c r="S46" s="22"/>
      <c r="T46" s="22"/>
      <c r="U46" s="230"/>
      <c r="V46" s="16"/>
      <c r="W46" s="23"/>
      <c r="X46" s="109"/>
      <c r="Y46" s="109"/>
      <c r="Z46" s="230"/>
      <c r="AL46" s="144"/>
      <c r="AM46" s="54"/>
      <c r="AN46" s="260"/>
      <c r="AO46" s="260"/>
      <c r="AP46" s="260"/>
      <c r="AQ46" s="260"/>
      <c r="AR46" s="260"/>
      <c r="AS46" s="260"/>
      <c r="AT46" s="260"/>
      <c r="AU46" s="260"/>
      <c r="AV46" s="153"/>
      <c r="AW46" s="35"/>
      <c r="AX46" s="35"/>
      <c r="AY46" s="35"/>
      <c r="AZ46" s="192"/>
      <c r="BA46" s="184"/>
      <c r="BB46" s="109"/>
      <c r="BC46" s="109"/>
      <c r="BD46" s="148"/>
      <c r="BE46" s="143"/>
      <c r="BF46" s="239"/>
      <c r="BG46" s="145"/>
      <c r="BH46" s="145"/>
      <c r="BI46" s="238"/>
      <c r="BJ46" s="238"/>
      <c r="BK46" s="230"/>
      <c r="BL46" s="230"/>
      <c r="BM46" s="199"/>
      <c r="BN46" s="14"/>
    </row>
    <row r="47" spans="1:66" s="246" customFormat="1" ht="15" thickBot="1" x14ac:dyDescent="0.2">
      <c r="A47" s="20"/>
      <c r="B47" s="341"/>
      <c r="C47" s="342"/>
      <c r="D47" s="342"/>
      <c r="E47" s="342"/>
      <c r="F47" s="342"/>
      <c r="G47" s="342"/>
      <c r="H47" s="342"/>
      <c r="I47" s="342"/>
      <c r="J47" s="342"/>
      <c r="K47" s="342"/>
      <c r="L47" s="389"/>
      <c r="M47" s="15"/>
      <c r="N47" s="15"/>
      <c r="O47" s="15"/>
      <c r="P47" s="15"/>
      <c r="Q47" s="54"/>
      <c r="R47" s="54"/>
      <c r="S47" s="22"/>
      <c r="T47" s="22"/>
      <c r="U47" s="230"/>
      <c r="V47" s="16"/>
      <c r="W47" s="23"/>
      <c r="X47" s="109"/>
      <c r="Y47" s="109"/>
      <c r="Z47" s="230"/>
      <c r="AL47" s="154"/>
      <c r="AM47" s="54"/>
      <c r="AN47" s="270"/>
      <c r="AO47" s="268"/>
      <c r="AP47" s="266"/>
      <c r="AQ47" s="266"/>
      <c r="AR47" s="270"/>
      <c r="AS47" s="268"/>
      <c r="AT47" s="271"/>
      <c r="AU47" s="271"/>
      <c r="AV47" s="150"/>
      <c r="AW47" s="35"/>
      <c r="AX47" s="35"/>
      <c r="AY47" s="35"/>
      <c r="AZ47" s="192"/>
      <c r="BA47" s="184"/>
      <c r="BB47" s="109"/>
      <c r="BC47" s="109"/>
      <c r="BD47" s="148"/>
      <c r="BE47" s="143"/>
      <c r="BF47" s="239"/>
      <c r="BG47" s="145"/>
      <c r="BH47" s="145"/>
      <c r="BI47" s="238"/>
      <c r="BJ47" s="238"/>
      <c r="BK47" s="230"/>
      <c r="BL47" s="230"/>
      <c r="BM47" s="199"/>
      <c r="BN47" s="14"/>
    </row>
    <row r="48" spans="1:66" s="246" customFormat="1" ht="15.75" thickTop="1" thickBot="1" x14ac:dyDescent="0.2">
      <c r="A48" s="20"/>
      <c r="B48" s="54"/>
      <c r="C48" s="54"/>
      <c r="D48" s="54"/>
      <c r="E48" s="54"/>
      <c r="F48" s="54"/>
      <c r="G48" s="54"/>
      <c r="H48" s="21"/>
      <c r="I48" s="167"/>
      <c r="J48" s="21"/>
      <c r="K48" s="26"/>
      <c r="L48" s="15"/>
      <c r="M48" s="15"/>
      <c r="N48" s="15"/>
      <c r="O48" s="23"/>
      <c r="P48" s="358" t="s">
        <v>34</v>
      </c>
      <c r="Q48" s="349"/>
      <c r="R48" s="349"/>
      <c r="S48" s="349"/>
      <c r="T48" s="349"/>
      <c r="U48" s="349"/>
      <c r="V48" s="349"/>
      <c r="W48" s="349"/>
      <c r="X48" s="350"/>
      <c r="Y48" s="109"/>
      <c r="Z48" s="230"/>
      <c r="AA48" s="359" t="s">
        <v>35</v>
      </c>
      <c r="AB48" s="360"/>
      <c r="AC48" s="360"/>
      <c r="AD48" s="360"/>
      <c r="AE48" s="360"/>
      <c r="AF48" s="360"/>
      <c r="AG48" s="360"/>
      <c r="AH48" s="361"/>
      <c r="AL48" s="154"/>
      <c r="AM48" s="54"/>
      <c r="AN48" s="265"/>
      <c r="AO48" s="265"/>
      <c r="AP48" s="245"/>
      <c r="AQ48" s="245"/>
      <c r="AR48" s="245"/>
      <c r="AS48" s="245"/>
      <c r="AT48" s="245"/>
      <c r="AU48" s="245"/>
      <c r="AV48" s="155"/>
      <c r="AW48" s="35"/>
      <c r="AX48" s="35"/>
      <c r="AY48" s="35"/>
      <c r="AZ48" s="192"/>
      <c r="BA48" s="184"/>
      <c r="BB48" s="109"/>
      <c r="BC48" s="109"/>
      <c r="BD48" s="148"/>
      <c r="BE48" s="143"/>
      <c r="BF48" s="16"/>
      <c r="BG48" s="145"/>
      <c r="BH48" s="145"/>
      <c r="BI48" s="238"/>
      <c r="BJ48" s="238"/>
      <c r="BK48" s="230"/>
      <c r="BL48" s="230"/>
      <c r="BM48" s="199"/>
      <c r="BN48" s="14"/>
    </row>
    <row r="49" spans="1:66" s="246" customFormat="1" ht="15.75" thickTop="1" thickBot="1" x14ac:dyDescent="0.2">
      <c r="A49" s="20"/>
      <c r="B49" s="54"/>
      <c r="C49" s="54"/>
      <c r="D49" s="54"/>
      <c r="E49" s="54"/>
      <c r="F49" s="54"/>
      <c r="G49" s="54"/>
      <c r="H49" s="21"/>
      <c r="I49" s="167"/>
      <c r="J49" s="21"/>
      <c r="K49" s="26"/>
      <c r="L49" s="15"/>
      <c r="M49" s="15"/>
      <c r="N49" s="15"/>
      <c r="O49" s="23"/>
      <c r="P49" s="355"/>
      <c r="Q49" s="356"/>
      <c r="R49" s="356"/>
      <c r="S49" s="356"/>
      <c r="T49" s="356"/>
      <c r="U49" s="356"/>
      <c r="V49" s="356"/>
      <c r="W49" s="356"/>
      <c r="X49" s="357"/>
      <c r="Y49" s="109"/>
      <c r="Z49" s="230"/>
      <c r="AA49" s="148"/>
      <c r="AB49" s="143"/>
      <c r="AC49" s="33"/>
      <c r="AD49" s="33"/>
      <c r="AE49" s="148"/>
      <c r="AF49" s="143"/>
      <c r="AG49" s="150"/>
      <c r="AH49" s="150"/>
      <c r="AL49" s="144"/>
      <c r="AM49" s="54"/>
      <c r="AN49" s="270"/>
      <c r="AO49" s="268"/>
      <c r="AP49" s="266"/>
      <c r="AQ49" s="266"/>
      <c r="AR49" s="270"/>
      <c r="AS49" s="268"/>
      <c r="AT49" s="271"/>
      <c r="AU49" s="271"/>
      <c r="AV49" s="150"/>
      <c r="AW49" s="35"/>
      <c r="AX49" s="35"/>
      <c r="AY49" s="35"/>
      <c r="AZ49" s="192"/>
      <c r="BA49" s="184"/>
      <c r="BB49" s="109"/>
      <c r="BC49" s="109"/>
      <c r="BD49" s="148"/>
      <c r="BE49" s="143"/>
      <c r="BF49" s="16"/>
      <c r="BG49" s="145"/>
      <c r="BH49" s="145"/>
      <c r="BI49" s="238"/>
      <c r="BJ49" s="238"/>
      <c r="BK49" s="230"/>
      <c r="BL49" s="230"/>
      <c r="BM49" s="199"/>
      <c r="BN49" s="14"/>
    </row>
    <row r="50" spans="1:66" s="246" customFormat="1" ht="15.75" customHeight="1" thickTop="1" thickBot="1" x14ac:dyDescent="0.2">
      <c r="A50" s="20"/>
      <c r="B50" s="54"/>
      <c r="C50" s="54"/>
      <c r="D50" s="54"/>
      <c r="E50" s="54"/>
      <c r="F50" s="54"/>
      <c r="G50" s="54"/>
      <c r="H50" s="21"/>
      <c r="I50" s="167"/>
      <c r="J50" s="21"/>
      <c r="K50" s="26"/>
      <c r="L50" s="15"/>
      <c r="M50" s="15"/>
      <c r="N50" s="15"/>
      <c r="O50" s="23"/>
      <c r="P50" s="22"/>
      <c r="Q50" s="148"/>
      <c r="R50" s="17"/>
      <c r="S50" s="33"/>
      <c r="T50" s="33"/>
      <c r="U50" s="53"/>
      <c r="V50" s="143"/>
      <c r="W50" s="54"/>
      <c r="X50" s="33"/>
      <c r="Y50" s="109"/>
      <c r="Z50" s="230"/>
      <c r="AA50" s="362" t="s">
        <v>36</v>
      </c>
      <c r="AB50" s="363"/>
      <c r="AC50" s="363"/>
      <c r="AD50" s="363"/>
      <c r="AE50" s="363"/>
      <c r="AF50" s="363"/>
      <c r="AG50" s="363"/>
      <c r="AH50" s="364"/>
      <c r="AI50" s="54"/>
      <c r="AJ50" s="33"/>
      <c r="AK50" s="144"/>
      <c r="AL50" s="144"/>
      <c r="AM50" s="54"/>
      <c r="AN50" s="257"/>
      <c r="AO50" s="257"/>
      <c r="AP50" s="245"/>
      <c r="AQ50" s="245"/>
      <c r="AR50" s="245"/>
      <c r="AS50" s="245"/>
      <c r="AT50" s="245"/>
      <c r="AU50" s="245"/>
      <c r="AV50" s="155"/>
      <c r="AW50" s="35"/>
      <c r="AX50" s="35"/>
      <c r="AY50" s="35"/>
      <c r="AZ50" s="192"/>
      <c r="BA50" s="184"/>
      <c r="BB50" s="109"/>
      <c r="BC50" s="109"/>
      <c r="BD50" s="148"/>
      <c r="BE50" s="143"/>
      <c r="BF50" s="16"/>
      <c r="BG50" s="145"/>
      <c r="BH50" s="145"/>
      <c r="BI50" s="238"/>
      <c r="BJ50" s="238"/>
      <c r="BK50" s="230"/>
      <c r="BL50" s="230"/>
      <c r="BM50" s="199"/>
      <c r="BN50" s="14"/>
    </row>
    <row r="51" spans="1:66" s="246" customFormat="1" ht="15.75" thickTop="1" thickBot="1" x14ac:dyDescent="0.2">
      <c r="A51" s="20"/>
      <c r="B51" s="54"/>
      <c r="C51" s="54"/>
      <c r="D51" s="54"/>
      <c r="E51" s="54"/>
      <c r="F51" s="54"/>
      <c r="G51" s="54"/>
      <c r="H51" s="21"/>
      <c r="I51" s="167"/>
      <c r="J51" s="21"/>
      <c r="K51" s="26"/>
      <c r="L51" s="15"/>
      <c r="M51" s="15"/>
      <c r="N51" s="15"/>
      <c r="O51" s="23"/>
      <c r="P51" s="403" t="s">
        <v>37</v>
      </c>
      <c r="Q51" s="349"/>
      <c r="R51" s="349"/>
      <c r="S51" s="349"/>
      <c r="T51" s="349"/>
      <c r="U51" s="349"/>
      <c r="V51" s="349"/>
      <c r="W51" s="349"/>
      <c r="X51" s="350"/>
      <c r="Y51" s="109"/>
      <c r="Z51" s="230"/>
      <c r="AA51" s="148"/>
      <c r="AB51" s="143"/>
      <c r="AC51" s="33"/>
      <c r="AD51" s="33"/>
      <c r="AE51" s="148"/>
      <c r="AF51" s="143"/>
      <c r="AG51" s="150"/>
      <c r="AH51" s="150"/>
      <c r="AI51" s="54"/>
      <c r="AJ51" s="33"/>
      <c r="AK51" s="144"/>
      <c r="AL51" s="144"/>
      <c r="AM51" s="54"/>
      <c r="AN51" s="270"/>
      <c r="AO51" s="268"/>
      <c r="AP51" s="266"/>
      <c r="AQ51" s="266"/>
      <c r="AR51" s="270"/>
      <c r="AS51" s="268"/>
      <c r="AT51" s="271"/>
      <c r="AU51" s="271"/>
      <c r="AV51" s="150"/>
      <c r="AW51" s="35"/>
      <c r="AX51" s="35"/>
      <c r="AY51" s="35"/>
      <c r="AZ51" s="192"/>
      <c r="BA51" s="184"/>
      <c r="BB51" s="109"/>
      <c r="BC51" s="109"/>
      <c r="BD51" s="148"/>
      <c r="BE51" s="143"/>
      <c r="BF51" s="16"/>
      <c r="BG51" s="145"/>
      <c r="BH51" s="145"/>
      <c r="BI51" s="238"/>
      <c r="BJ51" s="238"/>
      <c r="BK51" s="230"/>
      <c r="BL51" s="230"/>
      <c r="BM51" s="199"/>
      <c r="BN51" s="14"/>
    </row>
    <row r="52" spans="1:66" s="246" customFormat="1" ht="15.75" thickTop="1" thickBot="1" x14ac:dyDescent="0.2">
      <c r="A52" s="20"/>
      <c r="B52" s="54"/>
      <c r="C52" s="54"/>
      <c r="D52" s="54"/>
      <c r="E52" s="54"/>
      <c r="F52" s="54"/>
      <c r="G52" s="54"/>
      <c r="H52" s="21"/>
      <c r="I52" s="167"/>
      <c r="J52" s="21"/>
      <c r="K52" s="26"/>
      <c r="L52" s="15"/>
      <c r="M52" s="15"/>
      <c r="N52" s="15"/>
      <c r="O52" s="23"/>
      <c r="P52" s="355"/>
      <c r="Q52" s="356"/>
      <c r="R52" s="356"/>
      <c r="S52" s="356"/>
      <c r="T52" s="356"/>
      <c r="U52" s="356"/>
      <c r="V52" s="356"/>
      <c r="W52" s="356"/>
      <c r="X52" s="357"/>
      <c r="Y52" s="109"/>
      <c r="Z52" s="230"/>
      <c r="AA52" s="365" t="s">
        <v>38</v>
      </c>
      <c r="AB52" s="366"/>
      <c r="AC52" s="345"/>
      <c r="AD52" s="345"/>
      <c r="AE52" s="345"/>
      <c r="AF52" s="345"/>
      <c r="AG52" s="345"/>
      <c r="AH52" s="346"/>
      <c r="AI52" s="54"/>
      <c r="AJ52" s="33"/>
      <c r="AK52" s="144"/>
      <c r="AL52" s="144"/>
      <c r="AM52" s="54"/>
      <c r="AN52" s="257"/>
      <c r="AO52" s="257"/>
      <c r="AP52" s="245"/>
      <c r="AQ52" s="245"/>
      <c r="AR52" s="245"/>
      <c r="AS52" s="245"/>
      <c r="AT52" s="245"/>
      <c r="AU52" s="245"/>
      <c r="AV52" s="155"/>
      <c r="AW52" s="35"/>
      <c r="AX52" s="35"/>
      <c r="AY52" s="35"/>
      <c r="AZ52" s="192"/>
      <c r="BA52" s="184"/>
      <c r="BB52" s="109"/>
      <c r="BC52" s="109"/>
      <c r="BD52" s="148"/>
      <c r="BE52" s="143"/>
      <c r="BF52" s="16"/>
      <c r="BG52" s="145"/>
      <c r="BH52" s="145"/>
      <c r="BI52" s="238"/>
      <c r="BJ52" s="238"/>
      <c r="BK52" s="230"/>
      <c r="BL52" s="230"/>
      <c r="BM52" s="199"/>
      <c r="BN52" s="14"/>
    </row>
    <row r="53" spans="1:66" s="246" customFormat="1" ht="15.75" thickTop="1" thickBot="1" x14ac:dyDescent="0.2">
      <c r="A53" s="20"/>
      <c r="B53" s="54"/>
      <c r="C53" s="54"/>
      <c r="D53" s="54"/>
      <c r="E53" s="54"/>
      <c r="F53" s="54"/>
      <c r="G53" s="54"/>
      <c r="H53" s="21"/>
      <c r="I53" s="167"/>
      <c r="J53" s="21"/>
      <c r="K53" s="26"/>
      <c r="L53" s="15"/>
      <c r="M53" s="15"/>
      <c r="N53" s="15"/>
      <c r="O53" s="23"/>
      <c r="P53" s="22"/>
      <c r="Q53" s="148"/>
      <c r="R53" s="17"/>
      <c r="S53" s="33"/>
      <c r="T53" s="33"/>
      <c r="U53" s="53"/>
      <c r="V53" s="143"/>
      <c r="W53" s="54"/>
      <c r="X53" s="33"/>
      <c r="Y53" s="109"/>
      <c r="Z53" s="230"/>
      <c r="AA53" s="148"/>
      <c r="AB53" s="143"/>
      <c r="AC53" s="33"/>
      <c r="AD53" s="33"/>
      <c r="AE53" s="148"/>
      <c r="AF53" s="143"/>
      <c r="AG53" s="150"/>
      <c r="AH53" s="150"/>
      <c r="AI53" s="54"/>
      <c r="AJ53" s="33"/>
      <c r="AK53" s="144"/>
      <c r="AL53" s="144"/>
      <c r="AM53" s="54"/>
      <c r="AN53" s="270"/>
      <c r="AO53" s="268"/>
      <c r="AP53" s="266"/>
      <c r="AQ53" s="266"/>
      <c r="AR53" s="270"/>
      <c r="AS53" s="268"/>
      <c r="AT53" s="271"/>
      <c r="AU53" s="271"/>
      <c r="AV53" s="150"/>
      <c r="AW53" s="35"/>
      <c r="AX53" s="35"/>
      <c r="AY53" s="35"/>
      <c r="AZ53" s="192"/>
      <c r="BA53" s="184"/>
      <c r="BB53" s="109"/>
      <c r="BC53" s="109"/>
      <c r="BD53" s="148"/>
      <c r="BE53" s="143"/>
      <c r="BF53" s="16"/>
      <c r="BG53" s="145"/>
      <c r="BH53" s="145"/>
      <c r="BI53" s="238"/>
      <c r="BJ53" s="238"/>
      <c r="BK53" s="230"/>
      <c r="BL53" s="230"/>
      <c r="BM53" s="199"/>
      <c r="BN53" s="14"/>
    </row>
    <row r="54" spans="1:66" s="246" customFormat="1" ht="15.75" thickTop="1" thickBot="1" x14ac:dyDescent="0.2">
      <c r="A54" s="20"/>
      <c r="B54" s="54"/>
      <c r="C54" s="54"/>
      <c r="D54" s="54"/>
      <c r="E54" s="54"/>
      <c r="F54" s="54"/>
      <c r="G54" s="54"/>
      <c r="H54" s="21"/>
      <c r="I54" s="167"/>
      <c r="J54" s="21"/>
      <c r="K54" s="26"/>
      <c r="L54" s="15"/>
      <c r="M54" s="15"/>
      <c r="N54" s="15"/>
      <c r="O54" s="15"/>
      <c r="P54" s="15"/>
      <c r="Q54" s="54"/>
      <c r="R54" s="54"/>
      <c r="S54" s="22"/>
      <c r="T54" s="22"/>
      <c r="U54" s="230"/>
      <c r="V54" s="16"/>
      <c r="W54" s="23"/>
      <c r="X54" s="109"/>
      <c r="Y54" s="109"/>
      <c r="Z54" s="230"/>
      <c r="AA54" s="343" t="s">
        <v>39</v>
      </c>
      <c r="AB54" s="344"/>
      <c r="AC54" s="345"/>
      <c r="AD54" s="345"/>
      <c r="AE54" s="345"/>
      <c r="AF54" s="345"/>
      <c r="AG54" s="345"/>
      <c r="AH54" s="346"/>
      <c r="AI54" s="54"/>
      <c r="AJ54" s="33"/>
      <c r="AK54" s="144"/>
      <c r="AL54" s="144"/>
      <c r="AM54" s="54"/>
      <c r="AN54" s="257"/>
      <c r="AO54" s="257"/>
      <c r="AP54" s="245"/>
      <c r="AQ54" s="245"/>
      <c r="AR54" s="245"/>
      <c r="AS54" s="245"/>
      <c r="AT54" s="245"/>
      <c r="AU54" s="245"/>
      <c r="AV54" s="155"/>
      <c r="AW54" s="35"/>
      <c r="AX54" s="35"/>
      <c r="AY54" s="35"/>
      <c r="AZ54" s="192"/>
      <c r="BA54" s="184"/>
      <c r="BB54" s="109"/>
      <c r="BC54" s="109"/>
      <c r="BD54" s="148"/>
      <c r="BE54" s="143"/>
      <c r="BF54" s="16"/>
      <c r="BG54" s="145"/>
      <c r="BH54" s="145"/>
      <c r="BI54" s="238"/>
      <c r="BJ54" s="238"/>
      <c r="BK54" s="230"/>
      <c r="BL54" s="230"/>
      <c r="BM54" s="199"/>
      <c r="BN54" s="14"/>
    </row>
    <row r="55" spans="1:66" s="246" customFormat="1" ht="15.75" thickTop="1" thickBot="1" x14ac:dyDescent="0.2">
      <c r="A55" s="20"/>
      <c r="B55" s="54"/>
      <c r="C55" s="54"/>
      <c r="D55" s="54"/>
      <c r="E55" s="54"/>
      <c r="F55" s="54"/>
      <c r="G55" s="54"/>
      <c r="H55" s="21"/>
      <c r="I55" s="167"/>
      <c r="J55" s="21"/>
      <c r="K55" s="26"/>
      <c r="L55" s="15"/>
      <c r="M55" s="15"/>
      <c r="N55" s="15"/>
      <c r="O55" s="15"/>
      <c r="P55" s="15"/>
      <c r="Q55" s="54"/>
      <c r="R55" s="54"/>
      <c r="S55" s="22"/>
      <c r="T55" s="22"/>
      <c r="U55" s="230"/>
      <c r="V55" s="16"/>
      <c r="W55" s="23"/>
      <c r="X55" s="109"/>
      <c r="Y55" s="109"/>
      <c r="Z55" s="230"/>
      <c r="AA55" s="148"/>
      <c r="AB55" s="143"/>
      <c r="AC55" s="33"/>
      <c r="AD55" s="33"/>
      <c r="AE55" s="148"/>
      <c r="AF55" s="143"/>
      <c r="AG55" s="150"/>
      <c r="AH55" s="150"/>
      <c r="AI55" s="54"/>
      <c r="AJ55" s="33"/>
      <c r="AK55" s="144"/>
      <c r="AL55" s="144"/>
      <c r="AM55" s="54"/>
      <c r="AN55" s="270"/>
      <c r="AO55" s="268"/>
      <c r="AP55" s="266"/>
      <c r="AQ55" s="266"/>
      <c r="AR55" s="270"/>
      <c r="AS55" s="268"/>
      <c r="AT55" s="271"/>
      <c r="AU55" s="271"/>
      <c r="AV55" s="150"/>
      <c r="AW55" s="35"/>
      <c r="AX55" s="35"/>
      <c r="AY55" s="35"/>
      <c r="AZ55" s="192"/>
      <c r="BA55" s="184"/>
      <c r="BB55" s="109"/>
      <c r="BC55" s="109"/>
      <c r="BD55" s="148"/>
      <c r="BE55" s="143"/>
      <c r="BF55" s="16"/>
      <c r="BG55" s="145"/>
      <c r="BH55" s="145"/>
      <c r="BI55" s="238"/>
      <c r="BJ55" s="238"/>
      <c r="BK55" s="230"/>
      <c r="BL55" s="230"/>
      <c r="BM55" s="199"/>
      <c r="BN55" s="14"/>
    </row>
    <row r="56" spans="1:66" s="246" customFormat="1" ht="15.75" thickTop="1" thickBot="1" x14ac:dyDescent="0.2">
      <c r="A56" s="20"/>
      <c r="B56" s="54"/>
      <c r="C56" s="54"/>
      <c r="D56" s="54"/>
      <c r="E56" s="54"/>
      <c r="F56" s="54"/>
      <c r="G56" s="54"/>
      <c r="H56" s="21"/>
      <c r="I56" s="167"/>
      <c r="J56" s="21"/>
      <c r="K56" s="26"/>
      <c r="L56" s="15"/>
      <c r="M56" s="15"/>
      <c r="N56" s="15"/>
      <c r="O56" s="15"/>
      <c r="P56" s="15"/>
      <c r="Q56" s="54"/>
      <c r="R56" s="54"/>
      <c r="S56" s="22"/>
      <c r="T56" s="22"/>
      <c r="U56" s="230"/>
      <c r="V56" s="16"/>
      <c r="W56" s="23"/>
      <c r="X56" s="109"/>
      <c r="Y56" s="109"/>
      <c r="Z56" s="230"/>
      <c r="AA56" s="343" t="s">
        <v>40</v>
      </c>
      <c r="AB56" s="344"/>
      <c r="AC56" s="345"/>
      <c r="AD56" s="345"/>
      <c r="AE56" s="345"/>
      <c r="AF56" s="345"/>
      <c r="AG56" s="345"/>
      <c r="AH56" s="346"/>
      <c r="AI56" s="54"/>
      <c r="AJ56" s="33"/>
      <c r="AK56" s="144"/>
      <c r="AL56" s="144"/>
      <c r="AM56" s="54"/>
      <c r="AN56" s="257"/>
      <c r="AO56" s="257"/>
      <c r="AP56" s="245"/>
      <c r="AQ56" s="245"/>
      <c r="AR56" s="245"/>
      <c r="AS56" s="245"/>
      <c r="AT56" s="245"/>
      <c r="AU56" s="245"/>
      <c r="AV56" s="155"/>
      <c r="AW56" s="35"/>
      <c r="AX56" s="35"/>
      <c r="AY56" s="35"/>
      <c r="AZ56" s="192"/>
      <c r="BA56" s="184"/>
      <c r="BB56" s="109"/>
      <c r="BC56" s="109"/>
      <c r="BD56" s="148"/>
      <c r="BE56" s="143"/>
      <c r="BF56" s="16"/>
      <c r="BG56" s="145"/>
      <c r="BH56" s="145"/>
      <c r="BI56" s="238"/>
      <c r="BJ56" s="238"/>
      <c r="BK56" s="230"/>
      <c r="BL56" s="230"/>
      <c r="BM56" s="199"/>
      <c r="BN56" s="14"/>
    </row>
    <row r="57" spans="1:66" s="246" customFormat="1" ht="15.75" thickTop="1" thickBot="1" x14ac:dyDescent="0.2">
      <c r="A57" s="20"/>
      <c r="B57" s="54"/>
      <c r="C57" s="54"/>
      <c r="D57" s="54"/>
      <c r="E57" s="54"/>
      <c r="F57" s="54"/>
      <c r="G57" s="54"/>
      <c r="H57" s="21"/>
      <c r="I57" s="167"/>
      <c r="J57" s="21"/>
      <c r="K57" s="26"/>
      <c r="L57" s="15"/>
      <c r="M57" s="15"/>
      <c r="N57" s="15"/>
      <c r="O57" s="15"/>
      <c r="P57" s="15"/>
      <c r="Q57" s="54"/>
      <c r="R57" s="54"/>
      <c r="S57" s="22"/>
      <c r="T57" s="22"/>
      <c r="U57" s="230"/>
      <c r="V57" s="16"/>
      <c r="W57" s="23"/>
      <c r="X57" s="109"/>
      <c r="Y57" s="109"/>
      <c r="Z57" s="230"/>
      <c r="AA57" s="148"/>
      <c r="AB57" s="143"/>
      <c r="AC57" s="33"/>
      <c r="AD57" s="33"/>
      <c r="AE57" s="148"/>
      <c r="AF57" s="143"/>
      <c r="AG57" s="150"/>
      <c r="AH57" s="150"/>
      <c r="AI57" s="54"/>
      <c r="AJ57" s="33"/>
      <c r="AK57" s="144"/>
      <c r="AL57" s="144"/>
      <c r="AM57" s="54"/>
      <c r="AN57" s="245"/>
      <c r="AO57" s="245"/>
      <c r="AP57" s="245"/>
      <c r="AQ57" s="245"/>
      <c r="AR57" s="245"/>
      <c r="AS57" s="245"/>
      <c r="AT57" s="245"/>
      <c r="AU57" s="245"/>
      <c r="AV57" s="155"/>
      <c r="AW57" s="35"/>
      <c r="AX57" s="35"/>
      <c r="AY57" s="35"/>
      <c r="AZ57" s="192"/>
      <c r="BA57" s="184"/>
      <c r="BB57" s="109"/>
      <c r="BC57" s="109"/>
      <c r="BD57" s="148"/>
      <c r="BE57" s="143"/>
      <c r="BF57" s="16"/>
      <c r="BG57" s="145"/>
      <c r="BH57" s="145"/>
      <c r="BI57" s="238"/>
      <c r="BJ57" s="238"/>
      <c r="BK57" s="230"/>
      <c r="BL57" s="230"/>
      <c r="BM57" s="199"/>
      <c r="BN57" s="14"/>
    </row>
    <row r="58" spans="1:66" s="246" customFormat="1" ht="15.75" thickTop="1" thickBot="1" x14ac:dyDescent="0.2">
      <c r="A58" s="20"/>
      <c r="B58" s="54"/>
      <c r="C58" s="54"/>
      <c r="D58" s="54"/>
      <c r="E58" s="54"/>
      <c r="F58" s="54"/>
      <c r="G58" s="54"/>
      <c r="H58" s="21"/>
      <c r="I58" s="167"/>
      <c r="J58" s="21"/>
      <c r="K58" s="26"/>
      <c r="L58" s="15"/>
      <c r="M58" s="15"/>
      <c r="N58" s="15"/>
      <c r="O58" s="15"/>
      <c r="P58" s="15"/>
      <c r="Q58" s="54"/>
      <c r="R58" s="54"/>
      <c r="S58" s="22"/>
      <c r="T58" s="22"/>
      <c r="U58" s="230"/>
      <c r="V58" s="16"/>
      <c r="W58" s="23"/>
      <c r="X58" s="109"/>
      <c r="Y58" s="109"/>
      <c r="Z58" s="230"/>
      <c r="AA58" s="343" t="s">
        <v>41</v>
      </c>
      <c r="AB58" s="344"/>
      <c r="AC58" s="345"/>
      <c r="AD58" s="345"/>
      <c r="AE58" s="345"/>
      <c r="AF58" s="345"/>
      <c r="AG58" s="345"/>
      <c r="AH58" s="346"/>
      <c r="AI58" s="54"/>
      <c r="AJ58" s="33"/>
      <c r="AK58" s="144"/>
      <c r="AL58" s="144"/>
      <c r="AM58" s="54"/>
      <c r="AN58" s="245"/>
      <c r="AO58" s="245"/>
      <c r="AP58" s="245"/>
      <c r="AQ58" s="245"/>
      <c r="AR58" s="245"/>
      <c r="AS58" s="245"/>
      <c r="AT58" s="245"/>
      <c r="AU58" s="245"/>
      <c r="AV58" s="155"/>
      <c r="AW58" s="35"/>
      <c r="AX58" s="35"/>
      <c r="AY58" s="35"/>
      <c r="AZ58" s="192"/>
      <c r="BA58" s="184"/>
      <c r="BB58" s="109"/>
      <c r="BC58" s="109"/>
      <c r="BD58" s="148"/>
      <c r="BE58" s="143"/>
      <c r="BF58" s="16"/>
      <c r="BG58" s="145"/>
      <c r="BH58" s="145"/>
      <c r="BI58" s="238"/>
      <c r="BJ58" s="238"/>
      <c r="BK58" s="230"/>
      <c r="BL58" s="230"/>
      <c r="BM58" s="199"/>
      <c r="BN58" s="14"/>
    </row>
    <row r="59" spans="1:66" s="246" customFormat="1" ht="15.75" thickTop="1" thickBot="1" x14ac:dyDescent="0.2">
      <c r="A59" s="20"/>
      <c r="B59" s="54"/>
      <c r="C59" s="54"/>
      <c r="D59" s="54"/>
      <c r="E59" s="54"/>
      <c r="F59" s="54"/>
      <c r="G59" s="54"/>
      <c r="H59" s="21"/>
      <c r="I59" s="167"/>
      <c r="J59" s="21"/>
      <c r="K59" s="26"/>
      <c r="L59" s="15"/>
      <c r="M59" s="15"/>
      <c r="N59" s="15"/>
      <c r="O59" s="15"/>
      <c r="P59" s="15"/>
      <c r="Q59" s="54"/>
      <c r="R59" s="54"/>
      <c r="S59" s="22"/>
      <c r="T59" s="22"/>
      <c r="U59" s="230"/>
      <c r="V59" s="16"/>
      <c r="W59" s="23"/>
      <c r="X59" s="109"/>
      <c r="Y59" s="109"/>
      <c r="Z59" s="230"/>
      <c r="AA59" s="148"/>
      <c r="AB59" s="143"/>
      <c r="AC59" s="33"/>
      <c r="AD59" s="33"/>
      <c r="AE59" s="148"/>
      <c r="AF59" s="143"/>
      <c r="AG59" s="150"/>
      <c r="AH59" s="150"/>
      <c r="AI59" s="54"/>
      <c r="AJ59" s="33"/>
      <c r="AK59" s="144"/>
      <c r="AL59" s="144"/>
      <c r="AM59" s="54"/>
      <c r="AN59" s="148"/>
      <c r="AO59" s="143"/>
      <c r="AP59" s="33"/>
      <c r="AQ59" s="33"/>
      <c r="AR59" s="148"/>
      <c r="AS59" s="143"/>
      <c r="AT59" s="150"/>
      <c r="AU59" s="150"/>
      <c r="AV59" s="150"/>
      <c r="AW59" s="35"/>
      <c r="AX59" s="35"/>
      <c r="AY59" s="35"/>
      <c r="AZ59" s="192"/>
      <c r="BA59" s="184"/>
      <c r="BB59" s="109"/>
      <c r="BC59" s="109"/>
      <c r="BD59" s="148"/>
      <c r="BE59" s="143"/>
      <c r="BF59" s="16"/>
      <c r="BG59" s="145"/>
      <c r="BH59" s="145"/>
      <c r="BI59" s="238"/>
      <c r="BJ59" s="238"/>
      <c r="BK59" s="230"/>
      <c r="BL59" s="230"/>
      <c r="BM59" s="199"/>
      <c r="BN59" s="14"/>
    </row>
    <row r="60" spans="1:66" s="246" customFormat="1" ht="15" thickTop="1" x14ac:dyDescent="0.15">
      <c r="A60" s="20"/>
      <c r="B60" s="54"/>
      <c r="C60" s="54"/>
      <c r="D60" s="54"/>
      <c r="E60" s="54"/>
      <c r="F60" s="54"/>
      <c r="G60" s="54"/>
      <c r="H60" s="21"/>
      <c r="I60" s="167"/>
      <c r="J60" s="21"/>
      <c r="K60" s="26"/>
      <c r="L60" s="15"/>
      <c r="M60" s="15"/>
      <c r="N60" s="15"/>
      <c r="O60" s="15"/>
      <c r="P60" s="15"/>
      <c r="Q60" s="54"/>
      <c r="R60" s="54"/>
      <c r="S60" s="22"/>
      <c r="T60" s="22"/>
      <c r="U60" s="230"/>
      <c r="V60" s="16"/>
      <c r="W60" s="23"/>
      <c r="X60" s="109"/>
      <c r="Y60" s="109"/>
      <c r="Z60" s="230"/>
      <c r="AA60" s="347" t="s">
        <v>42</v>
      </c>
      <c r="AB60" s="348"/>
      <c r="AC60" s="349"/>
      <c r="AD60" s="349"/>
      <c r="AE60" s="349"/>
      <c r="AF60" s="349"/>
      <c r="AG60" s="349"/>
      <c r="AH60" s="350"/>
      <c r="AI60" s="54"/>
      <c r="AJ60" s="33"/>
      <c r="AK60" s="144"/>
      <c r="AL60" s="144"/>
      <c r="AM60" s="54"/>
      <c r="AN60" s="148"/>
      <c r="AO60" s="143"/>
      <c r="AP60" s="33"/>
      <c r="AQ60" s="33"/>
      <c r="AR60" s="148"/>
      <c r="AS60" s="143"/>
      <c r="AT60" s="150"/>
      <c r="AU60" s="150"/>
      <c r="AV60" s="150"/>
      <c r="AW60" s="35"/>
      <c r="AX60" s="35"/>
      <c r="AY60" s="35"/>
      <c r="AZ60" s="192"/>
      <c r="BA60" s="184"/>
      <c r="BB60" s="109"/>
      <c r="BC60" s="109"/>
      <c r="BD60" s="148"/>
      <c r="BE60" s="143"/>
      <c r="BF60" s="16"/>
      <c r="BG60" s="145"/>
      <c r="BH60" s="145"/>
      <c r="BI60" s="238"/>
      <c r="BJ60" s="238"/>
      <c r="BK60" s="230"/>
      <c r="BL60" s="230"/>
      <c r="BM60" s="199"/>
      <c r="BN60" s="14"/>
    </row>
    <row r="61" spans="1:66" s="246" customFormat="1" x14ac:dyDescent="0.15">
      <c r="A61" s="20"/>
      <c r="B61" s="54"/>
      <c r="C61" s="54"/>
      <c r="D61" s="54"/>
      <c r="E61" s="54"/>
      <c r="F61" s="54"/>
      <c r="G61" s="54"/>
      <c r="H61" s="21"/>
      <c r="I61" s="167"/>
      <c r="J61" s="21"/>
      <c r="K61" s="26"/>
      <c r="L61" s="15"/>
      <c r="M61" s="15"/>
      <c r="N61" s="15"/>
      <c r="O61" s="15"/>
      <c r="P61" s="15"/>
      <c r="Q61" s="54"/>
      <c r="R61" s="54"/>
      <c r="S61" s="22"/>
      <c r="T61" s="22"/>
      <c r="U61" s="230"/>
      <c r="V61" s="16"/>
      <c r="W61" s="23"/>
      <c r="X61" s="109"/>
      <c r="Y61" s="109"/>
      <c r="Z61" s="230"/>
      <c r="AA61" s="351"/>
      <c r="AB61" s="352"/>
      <c r="AC61" s="353"/>
      <c r="AD61" s="353"/>
      <c r="AE61" s="353"/>
      <c r="AF61" s="353"/>
      <c r="AG61" s="353"/>
      <c r="AH61" s="354"/>
      <c r="AI61" s="54"/>
      <c r="AJ61" s="33"/>
      <c r="AK61" s="144"/>
      <c r="AL61" s="144"/>
      <c r="AM61" s="54"/>
      <c r="AN61" s="148"/>
      <c r="AO61" s="143"/>
      <c r="AP61" s="33"/>
      <c r="AQ61" s="33"/>
      <c r="AR61" s="148"/>
      <c r="AS61" s="143"/>
      <c r="AT61" s="150"/>
      <c r="AU61" s="150"/>
      <c r="AV61" s="150"/>
      <c r="AW61" s="35"/>
      <c r="AX61" s="35"/>
      <c r="AY61" s="35"/>
      <c r="AZ61" s="192"/>
      <c r="BA61" s="184"/>
      <c r="BB61" s="109"/>
      <c r="BC61" s="109"/>
      <c r="BD61" s="148"/>
      <c r="BE61" s="143"/>
      <c r="BF61" s="16"/>
      <c r="BG61" s="145"/>
      <c r="BH61" s="145"/>
      <c r="BI61" s="238"/>
      <c r="BJ61" s="238"/>
      <c r="BK61" s="230"/>
      <c r="BL61" s="230"/>
      <c r="BM61" s="199"/>
      <c r="BN61" s="14"/>
    </row>
    <row r="62" spans="1:66" s="246" customFormat="1" ht="15" thickBot="1" x14ac:dyDescent="0.2">
      <c r="A62" s="20"/>
      <c r="B62" s="54"/>
      <c r="C62" s="54"/>
      <c r="D62" s="54"/>
      <c r="E62" s="54"/>
      <c r="F62" s="54"/>
      <c r="G62" s="54"/>
      <c r="H62" s="21"/>
      <c r="I62" s="167"/>
      <c r="J62" s="21"/>
      <c r="K62" s="26"/>
      <c r="L62" s="15"/>
      <c r="M62" s="15"/>
      <c r="N62" s="15"/>
      <c r="O62" s="15"/>
      <c r="P62" s="15"/>
      <c r="Q62" s="54"/>
      <c r="R62" s="54"/>
      <c r="S62" s="22"/>
      <c r="T62" s="22"/>
      <c r="U62" s="230"/>
      <c r="V62" s="16"/>
      <c r="W62" s="23"/>
      <c r="X62" s="109"/>
      <c r="Y62" s="109"/>
      <c r="Z62" s="230"/>
      <c r="AA62" s="355"/>
      <c r="AB62" s="356"/>
      <c r="AC62" s="356"/>
      <c r="AD62" s="356"/>
      <c r="AE62" s="356"/>
      <c r="AF62" s="356"/>
      <c r="AG62" s="356"/>
      <c r="AH62" s="357"/>
      <c r="AI62" s="54"/>
      <c r="AJ62" s="33"/>
      <c r="AK62" s="144"/>
      <c r="AL62" s="144"/>
      <c r="AM62" s="54"/>
      <c r="AN62" s="148"/>
      <c r="AO62" s="143"/>
      <c r="AP62" s="33"/>
      <c r="AQ62" s="33"/>
      <c r="AR62" s="148"/>
      <c r="AS62" s="143"/>
      <c r="AT62" s="150"/>
      <c r="AU62" s="150"/>
      <c r="AV62" s="150"/>
      <c r="AW62" s="35"/>
      <c r="AX62" s="35"/>
      <c r="AY62" s="35"/>
      <c r="AZ62" s="192"/>
      <c r="BA62" s="184"/>
      <c r="BB62" s="109"/>
      <c r="BC62" s="109"/>
      <c r="BD62" s="148"/>
      <c r="BE62" s="143"/>
      <c r="BF62" s="16"/>
      <c r="BG62" s="145"/>
      <c r="BH62" s="145"/>
      <c r="BI62" s="238"/>
      <c r="BJ62" s="238"/>
      <c r="BK62" s="230"/>
      <c r="BL62" s="230"/>
      <c r="BM62" s="199"/>
      <c r="BN62" s="14"/>
    </row>
    <row r="63" spans="1:66" s="246" customFormat="1" ht="15" thickTop="1" x14ac:dyDescent="0.15">
      <c r="A63" s="20"/>
      <c r="B63" s="54"/>
      <c r="C63" s="54"/>
      <c r="D63" s="54"/>
      <c r="E63" s="54"/>
      <c r="F63" s="54"/>
      <c r="G63" s="54"/>
      <c r="H63" s="21"/>
      <c r="I63" s="167"/>
      <c r="J63" s="21"/>
      <c r="K63" s="26"/>
      <c r="L63" s="15"/>
      <c r="M63" s="15"/>
      <c r="N63" s="15"/>
      <c r="O63" s="15"/>
      <c r="P63" s="15"/>
      <c r="Q63" s="22"/>
      <c r="R63" s="23"/>
      <c r="S63" s="109"/>
      <c r="T63" s="22"/>
      <c r="U63" s="33"/>
      <c r="V63" s="143"/>
      <c r="W63" s="143"/>
      <c r="X63" s="54"/>
      <c r="Y63" s="17"/>
      <c r="Z63" s="33"/>
      <c r="AA63" s="144"/>
      <c r="AB63" s="144"/>
      <c r="AC63" s="54"/>
      <c r="AD63" s="148"/>
      <c r="AE63" s="143"/>
      <c r="AF63" s="33"/>
      <c r="AG63" s="33"/>
      <c r="AH63" s="148"/>
      <c r="AI63" s="35"/>
      <c r="AJ63" s="35"/>
      <c r="AK63" s="35"/>
      <c r="AL63" s="192"/>
      <c r="AM63" s="184"/>
      <c r="AN63" s="184"/>
      <c r="AO63" s="14"/>
      <c r="AP63" s="14"/>
      <c r="AQ63" s="14"/>
      <c r="AR63" s="199"/>
      <c r="AS63" s="199"/>
      <c r="AT63" s="199"/>
      <c r="AU63" s="14"/>
    </row>
    <row r="64" spans="1:66" s="246" customFormat="1" x14ac:dyDescent="0.15">
      <c r="A64" s="20"/>
      <c r="B64" s="54"/>
      <c r="C64" s="54"/>
      <c r="D64" s="54"/>
      <c r="E64" s="54"/>
      <c r="F64" s="54"/>
      <c r="G64" s="54"/>
      <c r="H64" s="21"/>
      <c r="I64" s="167"/>
      <c r="J64" s="21"/>
      <c r="K64" s="26"/>
      <c r="L64" s="15"/>
      <c r="M64" s="15"/>
      <c r="N64" s="15"/>
      <c r="O64" s="15"/>
      <c r="P64" s="15"/>
      <c r="Q64" s="22"/>
      <c r="R64" s="23"/>
      <c r="S64" s="109"/>
      <c r="T64" s="22"/>
      <c r="U64" s="33"/>
      <c r="V64" s="143"/>
      <c r="W64" s="143"/>
      <c r="X64" s="54"/>
      <c r="Y64" s="17"/>
      <c r="Z64" s="33"/>
      <c r="AA64" s="144"/>
      <c r="AB64" s="144"/>
      <c r="AC64" s="54"/>
      <c r="AD64" s="148"/>
      <c r="AE64" s="143"/>
      <c r="AF64" s="33"/>
      <c r="AG64" s="33"/>
      <c r="AH64" s="148"/>
      <c r="AI64" s="35"/>
      <c r="AJ64" s="35"/>
      <c r="AK64" s="35"/>
      <c r="AL64" s="192"/>
      <c r="AM64" s="184"/>
      <c r="AN64" s="184"/>
      <c r="AO64" s="14"/>
      <c r="AP64" s="14"/>
      <c r="AQ64" s="14"/>
      <c r="AR64" s="199"/>
      <c r="AS64" s="199"/>
      <c r="AT64" s="199"/>
      <c r="AU64" s="14"/>
    </row>
  </sheetData>
  <mergeCells count="25">
    <mergeCell ref="AA60:AH62"/>
    <mergeCell ref="P51:X52"/>
    <mergeCell ref="AA52:AH52"/>
    <mergeCell ref="AA54:AH54"/>
    <mergeCell ref="AA56:AH56"/>
    <mergeCell ref="AA58:AH58"/>
    <mergeCell ref="A2:A3"/>
    <mergeCell ref="B2:G2"/>
    <mergeCell ref="H2:L2"/>
    <mergeCell ref="A1:AU1"/>
    <mergeCell ref="M2:Y2"/>
    <mergeCell ref="Z2:AE2"/>
    <mergeCell ref="AF2:AM2"/>
    <mergeCell ref="AN2:AO2"/>
    <mergeCell ref="B44:L47"/>
    <mergeCell ref="AU2:AU3"/>
    <mergeCell ref="AP2:AQ2"/>
    <mergeCell ref="AR2:AT2"/>
    <mergeCell ref="AA50:AH50"/>
    <mergeCell ref="B37:L42"/>
    <mergeCell ref="M37:Y42"/>
    <mergeCell ref="Z37:AE42"/>
    <mergeCell ref="AF37:AM42"/>
    <mergeCell ref="P48:X49"/>
    <mergeCell ref="AA48:AH48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"/>
  <sheetViews>
    <sheetView workbookViewId="0">
      <pane ySplit="1" topLeftCell="A2" activePane="bottomLeft" state="frozen"/>
      <selection pane="bottomLeft" activeCell="L18" sqref="L18"/>
    </sheetView>
  </sheetViews>
  <sheetFormatPr defaultRowHeight="14.25" x14ac:dyDescent="0.15"/>
  <cols>
    <col min="1" max="1" width="9" style="20"/>
    <col min="2" max="7" width="9" style="54"/>
    <col min="8" max="8" width="9" style="21"/>
    <col min="9" max="9" width="9" style="149"/>
    <col min="10" max="10" width="9" style="21"/>
    <col min="11" max="11" width="9" style="26"/>
    <col min="12" max="15" width="9" style="15"/>
    <col min="16" max="19" width="9" style="54"/>
    <col min="20" max="20" width="9" style="22"/>
    <col min="21" max="21" width="9" style="16"/>
    <col min="22" max="22" width="9" style="23"/>
    <col min="23" max="23" width="9" style="109"/>
    <col min="24" max="24" width="9" style="23"/>
    <col min="25" max="25" width="9" style="22"/>
    <col min="26" max="26" width="9" style="54"/>
    <col min="27" max="27" width="9" style="17"/>
    <col min="28" max="28" width="9" style="33"/>
    <col min="29" max="29" width="9" style="17"/>
    <col min="30" max="30" width="9" style="53"/>
    <col min="31" max="31" width="9" style="143"/>
    <col min="32" max="32" width="9" style="54"/>
    <col min="33" max="33" width="9" style="33"/>
    <col min="34" max="35" width="9" style="144"/>
    <col min="36" max="40" width="9" style="54"/>
    <col min="41" max="41" width="9" style="148"/>
    <col min="42" max="42" width="9" style="143"/>
    <col min="43" max="45" width="9" style="150"/>
    <col min="46" max="48" width="9" style="35"/>
    <col min="49" max="50" width="9" style="16"/>
    <col min="51" max="51" width="9" style="148"/>
    <col min="52" max="52" width="9" style="143"/>
    <col min="53" max="57" width="9" style="14"/>
    <col min="58" max="59" width="9" style="15"/>
    <col min="60" max="60" width="9" style="14"/>
    <col min="61" max="16384" width="9" style="55"/>
  </cols>
  <sheetData>
    <row r="1" spans="1:60" s="243" customFormat="1" x14ac:dyDescent="0.15">
      <c r="A1" s="256"/>
      <c r="B1" s="257"/>
      <c r="C1" s="257"/>
      <c r="D1" s="257"/>
      <c r="E1" s="257"/>
      <c r="F1" s="257"/>
      <c r="G1" s="257"/>
      <c r="H1" s="258"/>
      <c r="I1" s="259"/>
      <c r="J1" s="258"/>
      <c r="K1" s="260"/>
      <c r="L1" s="261"/>
      <c r="M1" s="261"/>
      <c r="N1" s="261"/>
      <c r="O1" s="261"/>
      <c r="P1" s="257"/>
      <c r="Q1" s="257"/>
      <c r="R1" s="257"/>
      <c r="S1" s="257"/>
      <c r="T1" s="262"/>
      <c r="U1" s="239"/>
      <c r="V1" s="263"/>
      <c r="W1" s="264"/>
      <c r="X1" s="263"/>
      <c r="Y1" s="262"/>
      <c r="Z1" s="257"/>
      <c r="AA1" s="265"/>
      <c r="AB1" s="266"/>
      <c r="AC1" s="265"/>
      <c r="AD1" s="267"/>
      <c r="AE1" s="268"/>
      <c r="AF1" s="257"/>
      <c r="AG1" s="266"/>
      <c r="AH1" s="269"/>
      <c r="AI1" s="269"/>
      <c r="AJ1" s="257"/>
      <c r="AK1" s="257"/>
      <c r="AL1" s="257"/>
      <c r="AM1" s="257"/>
      <c r="AN1" s="257"/>
      <c r="AO1" s="270"/>
      <c r="AP1" s="268"/>
      <c r="AQ1" s="271"/>
      <c r="AR1" s="271"/>
      <c r="AS1" s="271"/>
      <c r="AT1" s="272"/>
      <c r="AU1" s="272"/>
      <c r="AV1" s="272"/>
      <c r="AW1" s="239"/>
      <c r="AX1" s="239"/>
      <c r="AY1" s="270"/>
      <c r="AZ1" s="268"/>
      <c r="BA1" s="180"/>
      <c r="BB1" s="180"/>
      <c r="BC1" s="180"/>
      <c r="BD1" s="180"/>
      <c r="BE1" s="180"/>
      <c r="BF1" s="261"/>
      <c r="BG1" s="261"/>
      <c r="BH1" s="180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"/>
  <sheetViews>
    <sheetView topLeftCell="Q20" workbookViewId="0">
      <selection activeCell="Q31" sqref="A1:XFD1048576"/>
    </sheetView>
  </sheetViews>
  <sheetFormatPr defaultRowHeight="14.25" x14ac:dyDescent="0.15"/>
  <cols>
    <col min="1" max="1" width="9" style="20"/>
    <col min="2" max="7" width="9" style="54"/>
    <col min="8" max="8" width="9" style="21"/>
    <col min="9" max="9" width="9" style="149"/>
    <col min="10" max="10" width="9" style="21"/>
    <col min="11" max="11" width="9" style="26"/>
    <col min="12" max="15" width="9" style="15"/>
    <col min="16" max="19" width="9" style="54"/>
    <col min="20" max="20" width="9" style="22"/>
    <col min="21" max="21" width="9" style="16"/>
    <col min="22" max="22" width="9" style="23"/>
    <col min="23" max="23" width="9" style="109"/>
    <col min="24" max="24" width="9" style="23"/>
    <col min="25" max="25" width="9" style="22"/>
    <col min="26" max="26" width="9" style="54"/>
    <col min="27" max="27" width="9" style="17"/>
    <col min="28" max="28" width="9" style="33"/>
    <col min="29" max="29" width="9" style="17"/>
    <col min="30" max="30" width="9" style="53"/>
    <col min="31" max="31" width="9" style="143"/>
    <col min="32" max="32" width="9" style="54"/>
    <col min="33" max="33" width="9" style="33"/>
    <col min="34" max="35" width="9" style="144"/>
    <col min="36" max="40" width="9" style="54"/>
    <col min="41" max="41" width="9" style="148"/>
    <col min="42" max="42" width="9" style="143"/>
    <col min="43" max="45" width="9" style="150"/>
    <col min="46" max="48" width="9" style="35"/>
    <col min="49" max="50" width="9" style="16"/>
    <col min="51" max="51" width="9" style="148"/>
    <col min="52" max="52" width="9" style="143"/>
    <col min="53" max="57" width="9" style="14"/>
    <col min="58" max="59" width="9" style="15"/>
    <col min="60" max="60" width="9" style="14"/>
    <col min="61" max="16384" width="9" style="55"/>
  </cols>
  <sheetData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"/>
  <sheetViews>
    <sheetView workbookViewId="0">
      <selection sqref="A1:XFD1048576"/>
    </sheetView>
  </sheetViews>
  <sheetFormatPr defaultRowHeight="14.25" x14ac:dyDescent="0.15"/>
  <cols>
    <col min="1" max="1" width="9" style="20"/>
    <col min="2" max="7" width="9" style="54"/>
    <col min="8" max="8" width="9" style="21"/>
    <col min="9" max="9" width="9" style="149"/>
    <col min="10" max="10" width="9" style="21"/>
    <col min="11" max="11" width="9" style="26"/>
    <col min="12" max="15" width="9" style="15"/>
    <col min="16" max="19" width="9" style="54"/>
    <col min="20" max="20" width="9" style="22"/>
    <col min="21" max="21" width="9" style="16"/>
    <col min="22" max="22" width="9" style="23"/>
    <col min="23" max="23" width="9" style="109"/>
    <col min="24" max="24" width="9" style="23"/>
    <col min="25" max="25" width="9" style="22"/>
    <col min="26" max="26" width="9" style="54"/>
    <col min="27" max="27" width="9" style="17"/>
    <col min="28" max="28" width="9" style="33"/>
    <col min="29" max="29" width="9" style="17"/>
    <col min="30" max="30" width="9" style="53"/>
    <col min="31" max="31" width="9" style="143"/>
    <col min="32" max="32" width="9" style="54"/>
    <col min="33" max="33" width="9" style="33"/>
    <col min="34" max="35" width="9" style="144"/>
    <col min="36" max="40" width="9" style="54"/>
    <col min="41" max="41" width="9" style="148"/>
    <col min="42" max="42" width="9" style="143"/>
    <col min="43" max="45" width="9" style="150"/>
    <col min="46" max="48" width="9" style="35"/>
    <col min="49" max="50" width="9" style="16"/>
    <col min="51" max="51" width="9" style="148"/>
    <col min="52" max="52" width="9" style="143"/>
    <col min="53" max="57" width="9" style="14"/>
    <col min="58" max="59" width="9" style="15"/>
    <col min="60" max="60" width="9" style="14"/>
    <col min="61" max="16384" width="9" style="55"/>
  </cols>
  <sheetData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"/>
  <sheetViews>
    <sheetView workbookViewId="0">
      <selection sqref="A1:XFD1048576"/>
    </sheetView>
  </sheetViews>
  <sheetFormatPr defaultRowHeight="14.25" x14ac:dyDescent="0.15"/>
  <cols>
    <col min="1" max="1" width="9" style="20"/>
    <col min="2" max="7" width="9" style="54"/>
    <col min="8" max="8" width="9" style="21"/>
    <col min="9" max="9" width="9" style="149"/>
    <col min="10" max="10" width="9" style="21"/>
    <col min="11" max="11" width="9" style="26"/>
    <col min="12" max="15" width="9" style="15"/>
    <col min="16" max="19" width="9" style="54"/>
    <col min="20" max="20" width="9" style="22"/>
    <col min="21" max="21" width="9" style="16"/>
    <col min="22" max="22" width="9" style="23"/>
    <col min="23" max="23" width="9" style="109"/>
    <col min="24" max="24" width="9" style="23"/>
    <col min="25" max="25" width="9" style="22"/>
    <col min="26" max="26" width="9" style="54"/>
    <col min="27" max="27" width="9" style="17"/>
    <col min="28" max="28" width="9" style="33"/>
    <col min="29" max="29" width="9" style="17"/>
    <col min="30" max="30" width="9" style="53"/>
    <col min="31" max="31" width="9" style="143"/>
    <col min="32" max="32" width="9" style="54"/>
    <col min="33" max="33" width="9" style="33"/>
    <col min="34" max="35" width="9" style="144"/>
    <col min="36" max="40" width="9" style="54"/>
    <col min="41" max="41" width="9" style="148"/>
    <col min="42" max="42" width="9" style="143"/>
    <col min="43" max="45" width="9" style="150"/>
    <col min="46" max="48" width="9" style="35"/>
    <col min="49" max="50" width="9" style="16"/>
    <col min="51" max="51" width="9" style="148"/>
    <col min="52" max="52" width="9" style="143"/>
    <col min="53" max="57" width="9" style="14"/>
    <col min="58" max="59" width="9" style="15"/>
    <col min="60" max="60" width="9" style="14"/>
    <col min="61" max="16384" width="9" style="55"/>
  </cols>
  <sheetData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"/>
  <sheetViews>
    <sheetView topLeftCell="A7" workbookViewId="0">
      <selection activeCell="D28" sqref="D28"/>
    </sheetView>
  </sheetViews>
  <sheetFormatPr defaultRowHeight="14.25" x14ac:dyDescent="0.15"/>
  <cols>
    <col min="1" max="1" width="9" style="20"/>
    <col min="2" max="7" width="9" style="54"/>
    <col min="8" max="8" width="9" style="21"/>
    <col min="9" max="9" width="9" style="149"/>
    <col min="10" max="10" width="9" style="21"/>
    <col min="11" max="11" width="9" style="26"/>
    <col min="12" max="15" width="9" style="15"/>
    <col min="16" max="19" width="9" style="54"/>
    <col min="20" max="20" width="9" style="22"/>
    <col min="21" max="21" width="9" style="16"/>
    <col min="22" max="22" width="9" style="23"/>
    <col min="23" max="23" width="9" style="109"/>
    <col min="24" max="24" width="9" style="23"/>
    <col min="25" max="25" width="9" style="22"/>
    <col min="26" max="26" width="9" style="54"/>
    <col min="27" max="27" width="9" style="17"/>
    <col min="28" max="28" width="9" style="33"/>
    <col min="29" max="29" width="9" style="17"/>
    <col min="30" max="30" width="9" style="53"/>
    <col min="31" max="31" width="9" style="143"/>
    <col min="32" max="32" width="9" style="54"/>
    <col min="33" max="33" width="9" style="33"/>
    <col min="34" max="35" width="9" style="144"/>
    <col min="36" max="40" width="9" style="54"/>
    <col min="41" max="41" width="9" style="148"/>
    <col min="42" max="42" width="9" style="143"/>
    <col min="43" max="45" width="9" style="150"/>
    <col min="46" max="48" width="9" style="35"/>
    <col min="49" max="50" width="9" style="16"/>
    <col min="51" max="51" width="9" style="148"/>
    <col min="52" max="52" width="9" style="143"/>
    <col min="53" max="57" width="9" style="14"/>
    <col min="58" max="59" width="9" style="15"/>
    <col min="60" max="60" width="9" style="14"/>
    <col min="61" max="16384" width="9" style="55"/>
  </cols>
  <sheetData/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"/>
  <sheetViews>
    <sheetView workbookViewId="0">
      <selection activeCell="G19" sqref="G19"/>
    </sheetView>
  </sheetViews>
  <sheetFormatPr defaultRowHeight="14.25" x14ac:dyDescent="0.15"/>
  <cols>
    <col min="1" max="1" width="9" style="20"/>
    <col min="2" max="7" width="9" style="54"/>
    <col min="8" max="8" width="9" style="21"/>
    <col min="9" max="9" width="9" style="149"/>
    <col min="10" max="10" width="9" style="21"/>
    <col min="11" max="11" width="9" style="26"/>
    <col min="12" max="15" width="9" style="15"/>
    <col min="16" max="19" width="9" style="54"/>
    <col min="20" max="20" width="9" style="22"/>
    <col min="21" max="21" width="9" style="16"/>
    <col min="22" max="22" width="9" style="23"/>
    <col min="23" max="23" width="9" style="109"/>
    <col min="24" max="24" width="9" style="23"/>
    <col min="25" max="25" width="9" style="22"/>
    <col min="26" max="26" width="9" style="54"/>
    <col min="27" max="27" width="9" style="17"/>
    <col min="28" max="28" width="9" style="33"/>
    <col min="29" max="29" width="9" style="17"/>
    <col min="30" max="30" width="9" style="53"/>
    <col min="31" max="31" width="9" style="143"/>
    <col min="32" max="32" width="9" style="54"/>
    <col min="33" max="33" width="9" style="33"/>
    <col min="34" max="35" width="9" style="144"/>
    <col min="36" max="40" width="9" style="54"/>
    <col min="41" max="41" width="9" style="148"/>
    <col min="42" max="42" width="9" style="143"/>
    <col min="43" max="45" width="9" style="150"/>
    <col min="46" max="48" width="9" style="35"/>
    <col min="49" max="50" width="9" style="16"/>
    <col min="51" max="51" width="9" style="148"/>
    <col min="52" max="52" width="9" style="143"/>
    <col min="53" max="57" width="9" style="14"/>
    <col min="58" max="59" width="9" style="15"/>
    <col min="60" max="60" width="9" style="14"/>
    <col min="61" max="16384" width="9" style="55"/>
  </cols>
  <sheetData/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章开</cp:lastModifiedBy>
  <cp:lastPrinted>2017-12-12T03:15:28Z</cp:lastPrinted>
  <dcterms:created xsi:type="dcterms:W3CDTF">2015-10-21T06:07:53Z</dcterms:created>
  <dcterms:modified xsi:type="dcterms:W3CDTF">2018-02-27T10:37:04Z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59&quot;/&gt;&lt;CXlWorkbook id=&quot;1&quot;&gt;&lt;m_cxllink/&gt;&lt;/CXlWorkbook&gt;&lt;/root&gt;">
    <vt:bool>false</vt:bool>
  </property>
</Properties>
</file>