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mak/Documents/thesis/results/"/>
    </mc:Choice>
  </mc:AlternateContent>
  <xr:revisionPtr revIDLastSave="0" documentId="13_ncr:1_{3947038C-E496-2042-9872-F6CA037EE4B7}" xr6:coauthVersionLast="45" xr6:coauthVersionMax="45" xr10:uidLastSave="{00000000-0000-0000-0000-000000000000}"/>
  <bookViews>
    <workbookView xWindow="0" yWindow="460" windowWidth="27320" windowHeight="13540" activeTab="7" xr2:uid="{00000000-000D-0000-FFFF-FFFF00000000}"/>
  </bookViews>
  <sheets>
    <sheet name="parameters" sheetId="1" r:id="rId1"/>
    <sheet name="p0" sheetId="2" r:id="rId2"/>
    <sheet name="p1" sheetId="3" r:id="rId3"/>
    <sheet name="p2" sheetId="4" r:id="rId4"/>
    <sheet name="p3" sheetId="5" r:id="rId5"/>
    <sheet name="p5" sheetId="6" r:id="rId6"/>
    <sheet name="stats" sheetId="7" r:id="rId7"/>
    <sheet name="stats in %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7" l="1"/>
  <c r="L21" i="7"/>
  <c r="M18" i="7"/>
  <c r="L18" i="7"/>
  <c r="M16" i="7"/>
  <c r="L16" i="7"/>
  <c r="M14" i="7"/>
  <c r="L14" i="7"/>
  <c r="M11" i="7"/>
  <c r="L11" i="7"/>
  <c r="M9" i="7"/>
  <c r="L9" i="7"/>
  <c r="M4" i="7"/>
  <c r="L4" i="7"/>
  <c r="M6" i="7"/>
  <c r="L6" i="7"/>
  <c r="Z43" i="6" l="1"/>
  <c r="Z43" i="5"/>
  <c r="Z43" i="4"/>
  <c r="Z43" i="3"/>
  <c r="Z43" i="2"/>
</calcChain>
</file>

<file path=xl/sharedStrings.xml><?xml version="1.0" encoding="utf-8"?>
<sst xmlns="http://schemas.openxmlformats.org/spreadsheetml/2006/main" count="1251" uniqueCount="583">
  <si>
    <t>Усвоение 1</t>
  </si>
  <si>
    <t>afc_answer</t>
  </si>
  <si>
    <t>Верен ли ответ в задании AFC (истина - отверен)</t>
  </si>
  <si>
    <t>afc_rt</t>
  </si>
  <si>
    <t>Время реакции в задании AFC</t>
  </si>
  <si>
    <t>recall_answers</t>
  </si>
  <si>
    <t>Ответ в задании recall (усвоение)</t>
  </si>
  <si>
    <t>recall_answer_dist</t>
  </si>
  <si>
    <t>Расстояние Левенштейна до верного ответа</t>
  </si>
  <si>
    <t>recall_first_rt</t>
  </si>
  <si>
    <t xml:space="preserve">Когда введен первый символ </t>
  </si>
  <si>
    <t>recall_rt</t>
  </si>
  <si>
    <t>Когда введен последний, ответ 7 - если участник не нажал кнопку enter</t>
  </si>
  <si>
    <t>AL</t>
  </si>
  <si>
    <t>Тестирование 1</t>
  </si>
  <si>
    <t>recognition_text</t>
  </si>
  <si>
    <t>L1</t>
  </si>
  <si>
    <t>Какой был вопрос в задании recognition</t>
  </si>
  <si>
    <t>recog_answers</t>
  </si>
  <si>
    <t>Верен ли ответ в задании recognition</t>
  </si>
  <si>
    <t>recog_rt</t>
  </si>
  <si>
    <t>Время реакции в задании recognition</t>
  </si>
  <si>
    <t>recall_test_answers</t>
  </si>
  <si>
    <t>recall_test_answer_dist</t>
  </si>
  <si>
    <t>recall_test_first_rt</t>
  </si>
  <si>
    <t>recall_test_rt</t>
  </si>
  <si>
    <t>sem_answers</t>
  </si>
  <si>
    <t>Верен ли ответ в задании semantic decision</t>
  </si>
  <si>
    <t>sem_rt</t>
  </si>
  <si>
    <t>время реакции в задании semantic decision</t>
  </si>
  <si>
    <t>Тестирование 2</t>
  </si>
  <si>
    <t>recog2_answers</t>
  </si>
  <si>
    <t>recog2_rt</t>
  </si>
  <si>
    <t>recall_test2_answers</t>
  </si>
  <si>
    <t>recall_test2_first_rt</t>
  </si>
  <si>
    <t>recall_test2_answer_dist</t>
  </si>
  <si>
    <t>recall_test2_rt</t>
  </si>
  <si>
    <t>sem2_answers</t>
  </si>
  <si>
    <t>sem2_rt</t>
  </si>
  <si>
    <t>derartu</t>
  </si>
  <si>
    <t>самолет</t>
  </si>
  <si>
    <t>forantu</t>
  </si>
  <si>
    <t>derartu = свисток?</t>
  </si>
  <si>
    <t>asamu</t>
  </si>
  <si>
    <t>шприц</t>
  </si>
  <si>
    <t>potabu</t>
  </si>
  <si>
    <t>asamu = клубок?</t>
  </si>
  <si>
    <t>deperte</t>
  </si>
  <si>
    <t>farimu</t>
  </si>
  <si>
    <t>конверт</t>
  </si>
  <si>
    <t>farimu = конверт?</t>
  </si>
  <si>
    <t>arivu</t>
  </si>
  <si>
    <t>kavitu</t>
  </si>
  <si>
    <t>kav</t>
  </si>
  <si>
    <t>vortule</t>
  </si>
  <si>
    <t>роза</t>
  </si>
  <si>
    <t>verime</t>
  </si>
  <si>
    <t>vortule = роза?</t>
  </si>
  <si>
    <t>topeme</t>
  </si>
  <si>
    <t>терка</t>
  </si>
  <si>
    <t>torime</t>
  </si>
  <si>
    <t>topeme = терка?</t>
  </si>
  <si>
    <t>kavenu</t>
  </si>
  <si>
    <t>пальма</t>
  </si>
  <si>
    <t>vartu</t>
  </si>
  <si>
    <t>kavenu = домино?</t>
  </si>
  <si>
    <t>aferu</t>
  </si>
  <si>
    <t>foretu</t>
  </si>
  <si>
    <t>terpeme</t>
  </si>
  <si>
    <t>farantu</t>
  </si>
  <si>
    <t>tepeme</t>
  </si>
  <si>
    <t>точилка</t>
  </si>
  <si>
    <t>farantu = точилка?</t>
  </si>
  <si>
    <t>enkere</t>
  </si>
  <si>
    <t>pafinu</t>
  </si>
  <si>
    <t>ремень</t>
  </si>
  <si>
    <t>faremu</t>
  </si>
  <si>
    <t>pafinu = ремень?</t>
  </si>
  <si>
    <t>nevetu</t>
  </si>
  <si>
    <t>шашлык</t>
  </si>
  <si>
    <t>vorantu</t>
  </si>
  <si>
    <t>nevetu = шашлык?</t>
  </si>
  <si>
    <t>маяк</t>
  </si>
  <si>
    <t>potabu = маяк?</t>
  </si>
  <si>
    <t>felkure</t>
  </si>
  <si>
    <t>веер</t>
  </si>
  <si>
    <t>felkure = веер?</t>
  </si>
  <si>
    <t>teene</t>
  </si>
  <si>
    <t>bokente</t>
  </si>
  <si>
    <t>eventu</t>
  </si>
  <si>
    <t>костыль</t>
  </si>
  <si>
    <t>bokarte</t>
  </si>
  <si>
    <t>bokente = микрофон?</t>
  </si>
  <si>
    <t>bokavu</t>
  </si>
  <si>
    <t>apodime</t>
  </si>
  <si>
    <t>eskife</t>
  </si>
  <si>
    <t>одуванчик</t>
  </si>
  <si>
    <t>eskime</t>
  </si>
  <si>
    <t>eskife = одуванчик?</t>
  </si>
  <si>
    <t>eskeru</t>
  </si>
  <si>
    <t>bokete</t>
  </si>
  <si>
    <t>eskere</t>
  </si>
  <si>
    <t>kovaru</t>
  </si>
  <si>
    <t>утюг</t>
  </si>
  <si>
    <t>kovante</t>
  </si>
  <si>
    <t>kovaru = мяч?</t>
  </si>
  <si>
    <t>afenu</t>
  </si>
  <si>
    <t>kovitu</t>
  </si>
  <si>
    <t>kovite</t>
  </si>
  <si>
    <t>sankadu</t>
  </si>
  <si>
    <t>домино</t>
  </si>
  <si>
    <t>sanktime</t>
  </si>
  <si>
    <t>sankadu = гвоздь?</t>
  </si>
  <si>
    <t>sankime</t>
  </si>
  <si>
    <t>sank</t>
  </si>
  <si>
    <t>ekiste</t>
  </si>
  <si>
    <t>качели</t>
  </si>
  <si>
    <t>ekiste = кроссворд?</t>
  </si>
  <si>
    <t>apokte</t>
  </si>
  <si>
    <t>костюм</t>
  </si>
  <si>
    <t>apjdime</t>
  </si>
  <si>
    <t>apokte = копилка?</t>
  </si>
  <si>
    <t>bokuve</t>
  </si>
  <si>
    <t>aventu</t>
  </si>
  <si>
    <t>derene</t>
  </si>
  <si>
    <t>стол</t>
  </si>
  <si>
    <t>derene = самолет?</t>
  </si>
  <si>
    <t>ediste</t>
  </si>
  <si>
    <t>кроссворд</t>
  </si>
  <si>
    <t>ediste = стол?</t>
  </si>
  <si>
    <t>kankeru</t>
  </si>
  <si>
    <t>компас</t>
  </si>
  <si>
    <t>kankeru = компас?</t>
  </si>
  <si>
    <t>akete</t>
  </si>
  <si>
    <t>limate</t>
  </si>
  <si>
    <t>удочка</t>
  </si>
  <si>
    <t>limate = удочка?</t>
  </si>
  <si>
    <t>enkene</t>
  </si>
  <si>
    <t>коридор</t>
  </si>
  <si>
    <t>enkene = коридор?</t>
  </si>
  <si>
    <t>denrete</t>
  </si>
  <si>
    <t>свисток</t>
  </si>
  <si>
    <t>denrete = костыль?</t>
  </si>
  <si>
    <t>tinfetu</t>
  </si>
  <si>
    <t>микрофон</t>
  </si>
  <si>
    <t>tinfetu = колбаса?</t>
  </si>
  <si>
    <t>dereke</t>
  </si>
  <si>
    <t>denrede</t>
  </si>
  <si>
    <t>tekuru</t>
  </si>
  <si>
    <t>хобот</t>
  </si>
  <si>
    <t>tekuru = костюм?</t>
  </si>
  <si>
    <t>tinferu</t>
  </si>
  <si>
    <t>колбаса</t>
  </si>
  <si>
    <t>akete = мельница?</t>
  </si>
  <si>
    <t>tinf</t>
  </si>
  <si>
    <t>avade</t>
  </si>
  <si>
    <t>tekuri</t>
  </si>
  <si>
    <t>флаг</t>
  </si>
  <si>
    <t>avade = утюг?</t>
  </si>
  <si>
    <t>akere</t>
  </si>
  <si>
    <t>копилка</t>
  </si>
  <si>
    <t>kavitu = шприц?</t>
  </si>
  <si>
    <t>kadave</t>
  </si>
  <si>
    <t>vantimu</t>
  </si>
  <si>
    <t>пистолет</t>
  </si>
  <si>
    <t>vantimu = пистолет?</t>
  </si>
  <si>
    <t>vantime</t>
  </si>
  <si>
    <t>morvidu</t>
  </si>
  <si>
    <t>гранат</t>
  </si>
  <si>
    <t>morvidu = гранат?</t>
  </si>
  <si>
    <t>kambipu</t>
  </si>
  <si>
    <t>morvidu = точилка?</t>
  </si>
  <si>
    <t>колокол</t>
  </si>
  <si>
    <t>kambipu = колокол?</t>
  </si>
  <si>
    <t>e</t>
  </si>
  <si>
    <t>koderde</t>
  </si>
  <si>
    <t>kambipu = кроссворд?</t>
  </si>
  <si>
    <t>клубок</t>
  </si>
  <si>
    <t>kombine</t>
  </si>
  <si>
    <t>koderde = флаг?</t>
  </si>
  <si>
    <t>kavene</t>
  </si>
  <si>
    <t>koverde</t>
  </si>
  <si>
    <t>limate = хобот?</t>
  </si>
  <si>
    <t>koder</t>
  </si>
  <si>
    <t>rantare</t>
  </si>
  <si>
    <t>наперсток</t>
  </si>
  <si>
    <t>rantare = наперсток?</t>
  </si>
  <si>
    <t>befadu</t>
  </si>
  <si>
    <t>мяч</t>
  </si>
  <si>
    <t>befadu = хобот?</t>
  </si>
  <si>
    <t>tuvene</t>
  </si>
  <si>
    <t>ведро</t>
  </si>
  <si>
    <t>tuvene = ведро?</t>
  </si>
  <si>
    <t>nevetu = маяк?</t>
  </si>
  <si>
    <t>nevete</t>
  </si>
  <si>
    <t>намордник</t>
  </si>
  <si>
    <t>vortale</t>
  </si>
  <si>
    <t>vortule = намордник?</t>
  </si>
  <si>
    <t>kasfine</t>
  </si>
  <si>
    <t>мельница</t>
  </si>
  <si>
    <t>reverte</t>
  </si>
  <si>
    <t>kasfine = качели?</t>
  </si>
  <si>
    <t>tekuru = мельница?</t>
  </si>
  <si>
    <t>reskane</t>
  </si>
  <si>
    <t>стрела</t>
  </si>
  <si>
    <t>reskane = стрела?</t>
  </si>
  <si>
    <t>k</t>
  </si>
  <si>
    <t>defadu</t>
  </si>
  <si>
    <t>kovaru = ремень?</t>
  </si>
  <si>
    <t>averente</t>
  </si>
  <si>
    <t>akufu</t>
  </si>
  <si>
    <t>гвоздь</t>
  </si>
  <si>
    <t>akufu = пальма?</t>
  </si>
  <si>
    <t>asame</t>
  </si>
  <si>
    <t>asamu = самолет?</t>
  </si>
  <si>
    <t>asume</t>
  </si>
  <si>
    <t>vefadu</t>
  </si>
  <si>
    <t>makevu</t>
  </si>
  <si>
    <t>аквариум</t>
  </si>
  <si>
    <t>rantrera</t>
  </si>
  <si>
    <t>makevu = аквариум?</t>
  </si>
  <si>
    <t>rantare = флаг?</t>
  </si>
  <si>
    <t>rankare</t>
  </si>
  <si>
    <t>mubale</t>
  </si>
  <si>
    <t>mubale = намордник?</t>
  </si>
  <si>
    <t>kavenu = стол?</t>
  </si>
  <si>
    <t>kankar</t>
  </si>
  <si>
    <t>SUM</t>
  </si>
  <si>
    <t>avade = шприц?</t>
  </si>
  <si>
    <t xml:space="preserve">-1.0	30
1.0	1
2.0	1
3.0	3
5.0	1
6.0	1
</t>
  </si>
  <si>
    <t xml:space="preserve">-2.0	5
0.0	16
1.0	7
2.0	2
3.0	2
4.0	3
5.0	1
6.0	1
</t>
  </si>
  <si>
    <t xml:space="preserve">-2	1
-1	36
1	1
4	1
6	1
</t>
  </si>
  <si>
    <t>apokte = пальма?</t>
  </si>
  <si>
    <t xml:space="preserve">-2	1
-1	18
0	10
1	1
2	3
3	3
4	2
7	2
</t>
  </si>
  <si>
    <t xml:space="preserve">-1	34
0	1
2	1
4	1
5	2
6	1
</t>
  </si>
  <si>
    <t xml:space="preserve">-2	1
-1	17
0	12
1	2
2	1
3	5
5	1
6	1
</t>
  </si>
  <si>
    <t>MEAN</t>
  </si>
  <si>
    <t>eskife = роза?</t>
  </si>
  <si>
    <t>mubale = шашлык?</t>
  </si>
  <si>
    <t>makebe</t>
  </si>
  <si>
    <t>makevu = свисток?</t>
  </si>
  <si>
    <t>makale</t>
  </si>
  <si>
    <t>enre</t>
  </si>
  <si>
    <t>enkene = колокол?</t>
  </si>
  <si>
    <t>ekiste = микрофон?</t>
  </si>
  <si>
    <t>potabu = пистолет?</t>
  </si>
  <si>
    <t>derene = колбаса?</t>
  </si>
  <si>
    <t>derente</t>
  </si>
  <si>
    <t>denrete = гвоздь?</t>
  </si>
  <si>
    <t>dertene</t>
  </si>
  <si>
    <t>befadu = удочка?</t>
  </si>
  <si>
    <t>kankeru = костюм?</t>
  </si>
  <si>
    <t>kankaru</t>
  </si>
  <si>
    <t>kasfine = клубок?</t>
  </si>
  <si>
    <t>akufu = гранат?</t>
  </si>
  <si>
    <t>tuvene = компас?</t>
  </si>
  <si>
    <t>tinfetu = аквариум?</t>
  </si>
  <si>
    <t>tige</t>
  </si>
  <si>
    <t>sankadu = качели?</t>
  </si>
  <si>
    <t>ventive</t>
  </si>
  <si>
    <t>vantimu = костыль?</t>
  </si>
  <si>
    <t>vort</t>
  </si>
  <si>
    <t>derartu = стрела?</t>
  </si>
  <si>
    <t>derarte</t>
  </si>
  <si>
    <t>reskane = ведро?</t>
  </si>
  <si>
    <t>reskine</t>
  </si>
  <si>
    <t>felkure = конверт?</t>
  </si>
  <si>
    <t>topeme = домино?</t>
  </si>
  <si>
    <t>pafitu</t>
  </si>
  <si>
    <t>pafinu = терка?</t>
  </si>
  <si>
    <t>bok</t>
  </si>
  <si>
    <t>bokente = одуванчик?</t>
  </si>
  <si>
    <t>farimu = копилка?</t>
  </si>
  <si>
    <t>farime</t>
  </si>
  <si>
    <t>fasimu</t>
  </si>
  <si>
    <t>akete = утюг?</t>
  </si>
  <si>
    <t>asere</t>
  </si>
  <si>
    <t>koderde = наперсток?</t>
  </si>
  <si>
    <t>ediste = мяч?</t>
  </si>
  <si>
    <t>esiste</t>
  </si>
  <si>
    <t>farantu = веер?</t>
  </si>
  <si>
    <t>kavite</t>
  </si>
  <si>
    <t>kavitu = коридор?</t>
  </si>
  <si>
    <t xml:space="preserve">-2.0	1
-1.0	3
0.0	21
1.0	4
2.0	2
3.0	3
4.0	1
5.0	2
</t>
  </si>
  <si>
    <t xml:space="preserve">-2	1
-1	12
0	13
1	6
2	2
3	3
4	1
5	1
6	1
</t>
  </si>
  <si>
    <t xml:space="preserve">-2	1
-1	17
0	14
1	3
2	1
4	1
5	2
6	1
</t>
  </si>
  <si>
    <t>kanvidu</t>
  </si>
  <si>
    <t>kanvidu = аквариум?</t>
  </si>
  <si>
    <t>ak</t>
  </si>
  <si>
    <t>sr</t>
  </si>
  <si>
    <t>invaltu</t>
  </si>
  <si>
    <t>larantu</t>
  </si>
  <si>
    <t>invatu</t>
  </si>
  <si>
    <t>larantu = утюг?</t>
  </si>
  <si>
    <t>invaltu = колокол?</t>
  </si>
  <si>
    <t>kompas</t>
  </si>
  <si>
    <t>enkontu</t>
  </si>
  <si>
    <t>panabu</t>
  </si>
  <si>
    <t>enkontu = мяч?</t>
  </si>
  <si>
    <t>fuck</t>
  </si>
  <si>
    <t>takuru</t>
  </si>
  <si>
    <t>panabu = свисток?</t>
  </si>
  <si>
    <t>liere</t>
  </si>
  <si>
    <t>venkere</t>
  </si>
  <si>
    <t>lornitu</t>
  </si>
  <si>
    <t>ventere</t>
  </si>
  <si>
    <t>venkere = терка?</t>
  </si>
  <si>
    <t>karina</t>
  </si>
  <si>
    <t>kaltane</t>
  </si>
  <si>
    <t>caltane</t>
  </si>
  <si>
    <t>tanibu</t>
  </si>
  <si>
    <t>kaltane = стрела?</t>
  </si>
  <si>
    <t>tanibu = хобот?</t>
  </si>
  <si>
    <t>a</t>
  </si>
  <si>
    <t>aderu</t>
  </si>
  <si>
    <t>ara</t>
  </si>
  <si>
    <t>aderu = пистолет?</t>
  </si>
  <si>
    <t>lornitu = маяк?</t>
  </si>
  <si>
    <t>abare</t>
  </si>
  <si>
    <t>adere</t>
  </si>
  <si>
    <t>kopilka</t>
  </si>
  <si>
    <t>enkalu</t>
  </si>
  <si>
    <t>maltune</t>
  </si>
  <si>
    <t>enkalu = пальма?</t>
  </si>
  <si>
    <t>devinde</t>
  </si>
  <si>
    <t>enpalu</t>
  </si>
  <si>
    <t>enkade</t>
  </si>
  <si>
    <t>devinde = конверт?</t>
  </si>
  <si>
    <t>mavere</t>
  </si>
  <si>
    <t>senkide</t>
  </si>
  <si>
    <t>cikide</t>
  </si>
  <si>
    <t>senkide = стол?</t>
  </si>
  <si>
    <t>vakide</t>
  </si>
  <si>
    <t>takuru = точилка?</t>
  </si>
  <si>
    <t>dekide</t>
  </si>
  <si>
    <t>te</t>
  </si>
  <si>
    <t>akastu</t>
  </si>
  <si>
    <t>tenvere</t>
  </si>
  <si>
    <t>akastu = ведро?</t>
  </si>
  <si>
    <t>adiste</t>
  </si>
  <si>
    <t>adiste = колокол?</t>
  </si>
  <si>
    <t>adi</t>
  </si>
  <si>
    <t>makuled</t>
  </si>
  <si>
    <t>takuru = маяк?</t>
  </si>
  <si>
    <t>tokaru</t>
  </si>
  <si>
    <t>adis</t>
  </si>
  <si>
    <t>pakanu</t>
  </si>
  <si>
    <t>pakudu</t>
  </si>
  <si>
    <t>pakanu = мельница?</t>
  </si>
  <si>
    <t>maviru</t>
  </si>
  <si>
    <t>palige</t>
  </si>
  <si>
    <t>kol</t>
  </si>
  <si>
    <t>parameter</t>
  </si>
  <si>
    <t>pakuru</t>
  </si>
  <si>
    <t>maviru = костыль?</t>
  </si>
  <si>
    <t>beskadu</t>
  </si>
  <si>
    <t>sinike</t>
  </si>
  <si>
    <t>beskadu = колбаса?</t>
  </si>
  <si>
    <t>buside</t>
  </si>
  <si>
    <t>beside</t>
  </si>
  <si>
    <t>madide</t>
  </si>
  <si>
    <t>madide = флаг?</t>
  </si>
  <si>
    <t>venkere = мяч?</t>
  </si>
  <si>
    <t>falglahdwnd</t>
  </si>
  <si>
    <t>renape</t>
  </si>
  <si>
    <t>Вариант, который должен был выполнять участник</t>
  </si>
  <si>
    <t>revande</t>
  </si>
  <si>
    <t>renape = кроссворд?</t>
  </si>
  <si>
    <t>eenkere</t>
  </si>
  <si>
    <t>repane</t>
  </si>
  <si>
    <t>beskadu = удочка?</t>
  </si>
  <si>
    <t>huud</t>
  </si>
  <si>
    <t>ovarde</t>
  </si>
  <si>
    <t>Вариант, который выполнил участник</t>
  </si>
  <si>
    <t>overed</t>
  </si>
  <si>
    <t>ovarde = коридор?</t>
  </si>
  <si>
    <t>overde</t>
  </si>
  <si>
    <t>oveded</t>
  </si>
  <si>
    <t>nukene</t>
  </si>
  <si>
    <t>drochilka</t>
  </si>
  <si>
    <t>Количество правильных ответов в задании AFC</t>
  </si>
  <si>
    <t>enkade = наперсток?</t>
  </si>
  <si>
    <t>kanule</t>
  </si>
  <si>
    <t>nukene = копилка?</t>
  </si>
  <si>
    <t>Средняя скорость реакции в задании AFC</t>
  </si>
  <si>
    <t>erniku</t>
  </si>
  <si>
    <t>Количество точных ответов в задании recall (усвоение)</t>
  </si>
  <si>
    <t>tivere</t>
  </si>
  <si>
    <t>telere</t>
  </si>
  <si>
    <t>pentave</t>
  </si>
  <si>
    <t>tivere = костыль?</t>
  </si>
  <si>
    <t>Среднее время первого нажатия кнопки в задании recall (усвоение)</t>
  </si>
  <si>
    <t>tenove</t>
  </si>
  <si>
    <t>pentave = колбаса?</t>
  </si>
  <si>
    <t>Среднее время последнего нажатия кнопки в задании recall (усвоение)</t>
  </si>
  <si>
    <t>pikabu</t>
  </si>
  <si>
    <t>envede</t>
  </si>
  <si>
    <t>sevade</t>
  </si>
  <si>
    <t>pikadu</t>
  </si>
  <si>
    <t>sevade = утюг?</t>
  </si>
  <si>
    <t>mugalu</t>
  </si>
  <si>
    <t>mu</t>
  </si>
  <si>
    <t>enkade = точилка?</t>
  </si>
  <si>
    <t>Количество правильных ответов в задании recognition (Тест 1)</t>
  </si>
  <si>
    <t>adiste = хобот?</t>
  </si>
  <si>
    <t>mugalu = свисток?</t>
  </si>
  <si>
    <t>Среднее время реакции в задании recognition (тест 1)</t>
  </si>
  <si>
    <t>devene</t>
  </si>
  <si>
    <t>devinde = костюм?</t>
  </si>
  <si>
    <t>devence</t>
  </si>
  <si>
    <t>devine</t>
  </si>
  <si>
    <t>pikide</t>
  </si>
  <si>
    <t>Количество точных ответов в задании recall (тест1)</t>
  </si>
  <si>
    <t>pikade</t>
  </si>
  <si>
    <t>pentave = роза?</t>
  </si>
  <si>
    <t>pikide = стол?</t>
  </si>
  <si>
    <t>Среднее время первого нажатия кнопки в задании recall (тест 1)</t>
  </si>
  <si>
    <t>dinrase</t>
  </si>
  <si>
    <t>enra</t>
  </si>
  <si>
    <t>abadu</t>
  </si>
  <si>
    <t>dinrase = гвоздь?</t>
  </si>
  <si>
    <t>darase</t>
  </si>
  <si>
    <t>abadu = домино?</t>
  </si>
  <si>
    <t>Среднее время последнего нажатия кнопки в задании recall (тест 1)</t>
  </si>
  <si>
    <t>gerase</t>
  </si>
  <si>
    <t>enveku</t>
  </si>
  <si>
    <t>Количество правильных ответов в задании semantic decision (тест 1)</t>
  </si>
  <si>
    <t>encelo</t>
  </si>
  <si>
    <t>enveku = микрофон?</t>
  </si>
  <si>
    <t>eventru</t>
  </si>
  <si>
    <t>enkontu = гранат?</t>
  </si>
  <si>
    <t>evintere</t>
  </si>
  <si>
    <t>envepe</t>
  </si>
  <si>
    <t>Средняя скорость реакции в задании semantic decision (тест 1)</t>
  </si>
  <si>
    <t>favatu</t>
  </si>
  <si>
    <t>hui</t>
  </si>
  <si>
    <t>feranu</t>
  </si>
  <si>
    <t>favatu = клубок?</t>
  </si>
  <si>
    <t>farine</t>
  </si>
  <si>
    <t>favitu</t>
  </si>
  <si>
    <t>feranu = наперсток?</t>
  </si>
  <si>
    <t>favuru</t>
  </si>
  <si>
    <t>tivere = шашлык?</t>
  </si>
  <si>
    <t>ti</t>
  </si>
  <si>
    <t>invaltu = намордник?</t>
  </si>
  <si>
    <t>lotinme</t>
  </si>
  <si>
    <t>lornitu = терка?</t>
  </si>
  <si>
    <t>loratine</t>
  </si>
  <si>
    <t>Среднее время реакции в задании recognition (тест 2)</t>
  </si>
  <si>
    <t>lourant</t>
  </si>
  <si>
    <t>savere</t>
  </si>
  <si>
    <t>severe</t>
  </si>
  <si>
    <t>savere = шашлык?</t>
  </si>
  <si>
    <t>savere = шприц?</t>
  </si>
  <si>
    <t>Количество точных ответов в задании recall (тест 2)</t>
  </si>
  <si>
    <t>trokane</t>
  </si>
  <si>
    <t>sevede</t>
  </si>
  <si>
    <t>silvere</t>
  </si>
  <si>
    <t>Среднее время первого нажатия кнопки в задании recall (тест 2)</t>
  </si>
  <si>
    <t>pikide = микрофон?</t>
  </si>
  <si>
    <t>ovarde = компас?</t>
  </si>
  <si>
    <t>Среднее время последнего нажатия кнопки в задании recall (тест 2)</t>
  </si>
  <si>
    <t>pakidu</t>
  </si>
  <si>
    <t>mugalu = качели?</t>
  </si>
  <si>
    <t>erfate</t>
  </si>
  <si>
    <t>eventre</t>
  </si>
  <si>
    <t>Количество правильных ответов в задании semantic decision (тест 2)</t>
  </si>
  <si>
    <t>erfate = гранат?</t>
  </si>
  <si>
    <t>efere</t>
  </si>
  <si>
    <t>kinvare</t>
  </si>
  <si>
    <t>erfere</t>
  </si>
  <si>
    <t>kavide</t>
  </si>
  <si>
    <t>beki</t>
  </si>
  <si>
    <t>Средняя скорость реакции в задании semantic decision (тест 2)</t>
  </si>
  <si>
    <t>vembare</t>
  </si>
  <si>
    <t>pikardo</t>
  </si>
  <si>
    <t>vembare = удочка?</t>
  </si>
  <si>
    <t>panabu = гвоздь?</t>
  </si>
  <si>
    <t>varbare</t>
  </si>
  <si>
    <t>gvozd</t>
  </si>
  <si>
    <t>vebare</t>
  </si>
  <si>
    <t>maviru = веер?</t>
  </si>
  <si>
    <t>akaste</t>
  </si>
  <si>
    <t>akastu = самолет?</t>
  </si>
  <si>
    <t>tevone</t>
  </si>
  <si>
    <t>envelo</t>
  </si>
  <si>
    <t>tevone = клубок?</t>
  </si>
  <si>
    <t>enkalu = веер?</t>
  </si>
  <si>
    <t>enveko</t>
  </si>
  <si>
    <t>faveru</t>
  </si>
  <si>
    <t>enveku = шприц?</t>
  </si>
  <si>
    <t>venkalu</t>
  </si>
  <si>
    <t>dintere</t>
  </si>
  <si>
    <t>venkanu</t>
  </si>
  <si>
    <t>dinrase = копилка?</t>
  </si>
  <si>
    <t>dintestr</t>
  </si>
  <si>
    <t>larute</t>
  </si>
  <si>
    <t>larantu = намордник?</t>
  </si>
  <si>
    <t>lorate</t>
  </si>
  <si>
    <t>dinreste</t>
  </si>
  <si>
    <t>lorantu</t>
  </si>
  <si>
    <t>trokele</t>
  </si>
  <si>
    <t>torake</t>
  </si>
  <si>
    <t>pistolet</t>
  </si>
  <si>
    <t>trokele = ремень?</t>
  </si>
  <si>
    <t>pakanu = пистолет?</t>
  </si>
  <si>
    <t>trokale</t>
  </si>
  <si>
    <t>panibu</t>
  </si>
  <si>
    <t>trikale</t>
  </si>
  <si>
    <t>saventre</t>
  </si>
  <si>
    <t>sevade = роза?</t>
  </si>
  <si>
    <t>flavatu</t>
  </si>
  <si>
    <t>favatu = одуванчик?</t>
  </si>
  <si>
    <t>renape = пальма?</t>
  </si>
  <si>
    <t>favare</t>
  </si>
  <si>
    <t>palma</t>
  </si>
  <si>
    <t>favulu</t>
  </si>
  <si>
    <t>ervate</t>
  </si>
  <si>
    <t>remen</t>
  </si>
  <si>
    <t>erfate = самолет?</t>
  </si>
  <si>
    <t>feranu = ремень?</t>
  </si>
  <si>
    <t>verfate</t>
  </si>
  <si>
    <t>sulvidu</t>
  </si>
  <si>
    <t>ta</t>
  </si>
  <si>
    <t>tevone = мельница?</t>
  </si>
  <si>
    <t>sividu</t>
  </si>
  <si>
    <t>sulvidu = компас?</t>
  </si>
  <si>
    <t>selvide</t>
  </si>
  <si>
    <t>sulvidu = коридор?</t>
  </si>
  <si>
    <t>fr</t>
  </si>
  <si>
    <t>tokare</t>
  </si>
  <si>
    <t>tanibu = конверт?</t>
  </si>
  <si>
    <t>tuk</t>
  </si>
  <si>
    <t>tailuge</t>
  </si>
  <si>
    <t>trokele = стрела?</t>
  </si>
  <si>
    <t>terenu</t>
  </si>
  <si>
    <t>entiste</t>
  </si>
  <si>
    <t>sin</t>
  </si>
  <si>
    <t>senkide = кроссворд?</t>
  </si>
  <si>
    <t>aburu</t>
  </si>
  <si>
    <t>santi</t>
  </si>
  <si>
    <t>samol</t>
  </si>
  <si>
    <t xml:space="preserve">-2.0	1
-1.0	1
0.0	7
1.0	6
2.0	5
3.0	6
4.0	4
5.0	5
6.0	1
7.0	1
</t>
  </si>
  <si>
    <t xml:space="preserve">-2	1
-1	6
0	8
1	3
2	9
3	4
4	8
6	1
</t>
  </si>
  <si>
    <t xml:space="preserve">-2	2
-1	6
0	6
1	5
2	10
3	4
4	4
5	1
6	2
</t>
  </si>
  <si>
    <t>kostum</t>
  </si>
  <si>
    <t>vembare = костюм?</t>
  </si>
  <si>
    <t>evre</t>
  </si>
  <si>
    <t>ar</t>
  </si>
  <si>
    <t>nukene = одуванчик?</t>
  </si>
  <si>
    <t>oduvan</t>
  </si>
  <si>
    <t>trankil</t>
  </si>
  <si>
    <t>kaltane = качели?</t>
  </si>
  <si>
    <t>roxzaaaawdwoidm</t>
  </si>
  <si>
    <t>may</t>
  </si>
  <si>
    <t>aderu = ведро?</t>
  </si>
  <si>
    <t xml:space="preserve">-2.0	2
-1.0	7
0.0	4
1.0	3
3.0	1
4.0	3
5.0	8
6.0	4
7.0	4
9.0	1
</t>
  </si>
  <si>
    <t xml:space="preserve">-2	1
-1	13
0	1
1	1
2	1
3	2
4	5
5	4
6	6
7	3
9	2
13	1
</t>
  </si>
  <si>
    <t xml:space="preserve">-2	2
-1	19
0	2
2	5
3	1
4	1
5	5
6	3
7	2
</t>
  </si>
  <si>
    <t>Participant ID</t>
  </si>
  <si>
    <t>Variant</t>
  </si>
  <si>
    <t>AFC accuracy</t>
  </si>
  <si>
    <t>AFC RT</t>
  </si>
  <si>
    <t>Recall accuracy</t>
  </si>
  <si>
    <t>Recall first RT</t>
  </si>
  <si>
    <t>Recall last RT</t>
  </si>
  <si>
    <t>Recognition accuracy</t>
  </si>
  <si>
    <t>Recognition RT</t>
  </si>
  <si>
    <t>Sem. decision accuracy</t>
  </si>
  <si>
    <t>Sem. decision RT</t>
  </si>
  <si>
    <t>Value</t>
  </si>
  <si>
    <t>SD</t>
  </si>
  <si>
    <t>sd</t>
  </si>
  <si>
    <t>SD_mean</t>
  </si>
  <si>
    <t>AFC accuracy, %</t>
  </si>
  <si>
    <t>AFC RT, s</t>
  </si>
  <si>
    <t>Recall accuracy, %</t>
  </si>
  <si>
    <t>Recall first-key RT, s</t>
  </si>
  <si>
    <t>Recall last-key RT, s</t>
  </si>
  <si>
    <t>Recognition accuracy, %</t>
  </si>
  <si>
    <t>Recognition RT, s</t>
  </si>
  <si>
    <t>Sem. dec. accuracy, %</t>
  </si>
  <si>
    <t>Sem. dec. RT,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</si>
</sst>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b/>
      <sz val="10"/>
      <color theme="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  <charset val="204"/>
    </font>
    <font>
      <b/>
      <sz val="10"/>
      <color theme="1"/>
      <name val="Calibri"/>
      <family val="2"/>
      <charset val="204"/>
    </font>
    <font>
      <b/>
      <sz val="10"/>
      <color rgb="FF000000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3E9"/>
        <bgColor rgb="FFD9D2E9"/>
      </patternFill>
    </fill>
    <fill>
      <patternFill patternType="solid">
        <fgColor rgb="FFD9D3E9"/>
        <bgColor rgb="FFF4CCCC"/>
      </patternFill>
    </fill>
    <fill>
      <patternFill patternType="solid">
        <fgColor rgb="FFD9D3E9"/>
        <bgColor indexed="64"/>
      </patternFill>
    </fill>
    <fill>
      <patternFill patternType="solid">
        <fgColor rgb="FFD9D3E9"/>
        <bgColor rgb="FFCFE2F3"/>
      </patternFill>
    </fill>
    <fill>
      <patternFill patternType="solid">
        <fgColor rgb="FFF5CCCD"/>
        <bgColor rgb="FFF4CCCC"/>
      </patternFill>
    </fill>
    <fill>
      <patternFill patternType="solid">
        <fgColor rgb="FFF5CCCD"/>
        <bgColor indexed="64"/>
      </patternFill>
    </fill>
    <fill>
      <patternFill patternType="solid">
        <fgColor rgb="FFF5CCCD"/>
        <bgColor rgb="FFCFE2F3"/>
      </patternFill>
    </fill>
    <fill>
      <patternFill patternType="solid">
        <fgColor rgb="FFCFE3F4"/>
        <bgColor rgb="FFCFE2F3"/>
      </patternFill>
    </fill>
    <fill>
      <patternFill patternType="solid">
        <fgColor rgb="FFCFE3F4"/>
        <bgColor rgb="FFD9D2E9"/>
      </patternFill>
    </fill>
    <fill>
      <patternFill patternType="solid">
        <fgColor rgb="FFCFE3F4"/>
        <bgColor rgb="FFF4CCCC"/>
      </patternFill>
    </fill>
    <fill>
      <patternFill patternType="solid">
        <fgColor rgb="FFCFE3F4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0" xfId="0" applyFont="1" applyFill="1" applyAlignment="1">
      <alignment horizontal="center" vertical="top"/>
    </xf>
    <xf numFmtId="0" fontId="2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2" fillId="0" borderId="0" xfId="0" applyFont="1"/>
    <xf numFmtId="0" fontId="1" fillId="5" borderId="1" xfId="0" applyFont="1" applyFill="1" applyBorder="1" applyAlignment="1">
      <alignment horizontal="center" vertical="top"/>
    </xf>
    <xf numFmtId="0" fontId="3" fillId="5" borderId="0" xfId="0" applyFont="1" applyFill="1"/>
    <xf numFmtId="0" fontId="2" fillId="5" borderId="0" xfId="0" applyFont="1" applyFill="1"/>
    <xf numFmtId="0" fontId="1" fillId="6" borderId="1" xfId="0" applyFont="1" applyFill="1" applyBorder="1" applyAlignment="1">
      <alignment horizontal="center" vertical="top"/>
    </xf>
    <xf numFmtId="0" fontId="3" fillId="6" borderId="0" xfId="0" applyFont="1" applyFill="1"/>
    <xf numFmtId="0" fontId="5" fillId="5" borderId="1" xfId="0" applyFont="1" applyFill="1" applyBorder="1" applyAlignment="1">
      <alignment horizontal="center" vertical="top"/>
    </xf>
    <xf numFmtId="0" fontId="6" fillId="5" borderId="0" xfId="0" applyFont="1" applyFill="1"/>
    <xf numFmtId="0" fontId="1" fillId="4" borderId="0" xfId="0" applyFont="1" applyFill="1"/>
    <xf numFmtId="0" fontId="4" fillId="4" borderId="0" xfId="0" applyFont="1" applyFill="1"/>
    <xf numFmtId="0" fontId="2" fillId="6" borderId="0" xfId="0" applyFont="1" applyFill="1"/>
    <xf numFmtId="0" fontId="1" fillId="5" borderId="0" xfId="0" applyFont="1" applyFill="1" applyAlignment="1"/>
    <xf numFmtId="0" fontId="3" fillId="5" borderId="0" xfId="0" applyFont="1" applyFill="1" applyAlignment="1"/>
    <xf numFmtId="0" fontId="1" fillId="5" borderId="0" xfId="0" applyFont="1" applyFill="1"/>
    <xf numFmtId="0" fontId="3" fillId="4" borderId="0" xfId="0" applyFont="1" applyFill="1"/>
    <xf numFmtId="0" fontId="2" fillId="4" borderId="0" xfId="0" applyFont="1" applyFill="1"/>
    <xf numFmtId="0" fontId="4" fillId="0" borderId="0" xfId="0" applyFont="1"/>
    <xf numFmtId="2" fontId="0" fillId="0" borderId="0" xfId="0" applyNumberFormat="1" applyFont="1" applyAlignment="1"/>
    <xf numFmtId="2" fontId="2" fillId="5" borderId="0" xfId="0" applyNumberFormat="1" applyFont="1" applyFill="1"/>
    <xf numFmtId="0" fontId="1" fillId="7" borderId="0" xfId="0" applyFont="1" applyFill="1"/>
    <xf numFmtId="0" fontId="2" fillId="7" borderId="0" xfId="0" applyFont="1" applyFill="1"/>
    <xf numFmtId="0" fontId="3" fillId="7" borderId="0" xfId="0" applyFont="1" applyFill="1" applyAlignment="1"/>
    <xf numFmtId="0" fontId="0" fillId="9" borderId="0" xfId="0" applyFont="1" applyFill="1" applyAlignment="1"/>
    <xf numFmtId="0" fontId="1" fillId="7" borderId="0" xfId="0" applyFont="1" applyFill="1" applyAlignment="1"/>
    <xf numFmtId="0" fontId="1" fillId="11" borderId="0" xfId="0" applyFont="1" applyFill="1"/>
    <xf numFmtId="0" fontId="3" fillId="11" borderId="0" xfId="0" applyFont="1" applyFill="1"/>
    <xf numFmtId="0" fontId="3" fillId="11" borderId="0" xfId="0" applyFont="1" applyFill="1" applyAlignment="1"/>
    <xf numFmtId="0" fontId="0" fillId="12" borderId="0" xfId="0" applyFont="1" applyFill="1" applyAlignment="1"/>
    <xf numFmtId="0" fontId="1" fillId="11" borderId="0" xfId="0" applyFont="1" applyFill="1" applyAlignment="1"/>
    <xf numFmtId="0" fontId="1" fillId="14" borderId="0" xfId="0" applyFont="1" applyFill="1"/>
    <xf numFmtId="0" fontId="2" fillId="14" borderId="0" xfId="0" applyFont="1" applyFill="1"/>
    <xf numFmtId="0" fontId="3" fillId="14" borderId="0" xfId="0" applyFont="1" applyFill="1" applyAlignment="1"/>
    <xf numFmtId="0" fontId="0" fillId="17" borderId="0" xfId="0" applyFont="1" applyFill="1" applyAlignment="1"/>
    <xf numFmtId="0" fontId="1" fillId="14" borderId="0" xfId="0" applyFont="1" applyFill="1" applyAlignment="1"/>
    <xf numFmtId="0" fontId="2" fillId="0" borderId="0" xfId="0" applyFont="1" applyFill="1"/>
    <xf numFmtId="0" fontId="7" fillId="0" borderId="1" xfId="0" applyFont="1" applyBorder="1" applyAlignment="1">
      <alignment horizontal="center" vertical="top"/>
    </xf>
    <xf numFmtId="2" fontId="9" fillId="0" borderId="0" xfId="0" applyNumberFormat="1" applyFont="1" applyAlignment="1"/>
    <xf numFmtId="0" fontId="9" fillId="0" borderId="0" xfId="0" applyFont="1" applyAlignment="1"/>
    <xf numFmtId="2" fontId="8" fillId="0" borderId="1" xfId="0" applyNumberFormat="1" applyFont="1" applyBorder="1" applyAlignment="1">
      <alignment horizontal="center" vertical="top"/>
    </xf>
    <xf numFmtId="2" fontId="3" fillId="5" borderId="0" xfId="0" applyNumberFormat="1" applyFont="1" applyFill="1" applyAlignment="1"/>
    <xf numFmtId="2" fontId="3" fillId="5" borderId="0" xfId="0" applyNumberFormat="1" applyFont="1" applyFill="1"/>
    <xf numFmtId="2" fontId="3" fillId="11" borderId="0" xfId="0" applyNumberFormat="1" applyFont="1" applyFill="1"/>
    <xf numFmtId="2" fontId="3" fillId="13" borderId="0" xfId="0" applyNumberFormat="1" applyFont="1" applyFill="1"/>
    <xf numFmtId="2" fontId="1" fillId="11" borderId="0" xfId="0" applyNumberFormat="1" applyFont="1" applyFill="1"/>
    <xf numFmtId="2" fontId="3" fillId="8" borderId="0" xfId="0" applyNumberFormat="1" applyFont="1" applyFill="1"/>
    <xf numFmtId="2" fontId="3" fillId="7" borderId="0" xfId="0" applyNumberFormat="1" applyFont="1" applyFill="1"/>
    <xf numFmtId="2" fontId="3" fillId="10" borderId="0" xfId="0" applyNumberFormat="1" applyFont="1" applyFill="1"/>
    <xf numFmtId="2" fontId="1" fillId="7" borderId="0" xfId="0" applyNumberFormat="1" applyFont="1" applyFill="1"/>
    <xf numFmtId="2" fontId="3" fillId="15" borderId="0" xfId="0" applyNumberFormat="1" applyFont="1" applyFill="1"/>
    <xf numFmtId="2" fontId="3" fillId="14" borderId="0" xfId="0" applyNumberFormat="1" applyFont="1" applyFill="1"/>
    <xf numFmtId="2" fontId="1" fillId="14" borderId="0" xfId="0" applyNumberFormat="1" applyFont="1" applyFill="1"/>
    <xf numFmtId="2" fontId="8" fillId="0" borderId="2" xfId="0" applyNumberFormat="1" applyFont="1" applyFill="1" applyBorder="1" applyAlignment="1">
      <alignment horizontal="center" vertical="top"/>
    </xf>
    <xf numFmtId="2" fontId="2" fillId="13" borderId="0" xfId="0" applyNumberFormat="1" applyFont="1" applyFill="1"/>
    <xf numFmtId="2" fontId="2" fillId="7" borderId="0" xfId="0" applyNumberFormat="1" applyFont="1" applyFill="1"/>
    <xf numFmtId="2" fontId="2" fillId="10" borderId="0" xfId="0" applyNumberFormat="1" applyFont="1" applyFill="1"/>
    <xf numFmtId="2" fontId="3" fillId="16" borderId="0" xfId="0" applyNumberFormat="1" applyFont="1" applyFill="1"/>
    <xf numFmtId="2" fontId="2" fillId="15" borderId="0" xfId="0" applyNumberFormat="1" applyFont="1" applyFill="1"/>
    <xf numFmtId="2" fontId="2" fillId="14" borderId="0" xfId="0" applyNumberFormat="1" applyFont="1" applyFill="1"/>
    <xf numFmtId="2" fontId="1" fillId="10" borderId="0" xfId="0" applyNumberFormat="1" applyFont="1" applyFill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FE3F4"/>
      <color rgb="FFD9D3E9"/>
      <color rgb="FFF5CC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7"/>
  <sheetViews>
    <sheetView workbookViewId="0">
      <selection activeCell="A5" sqref="A5"/>
    </sheetView>
  </sheetViews>
  <sheetFormatPr baseColWidth="10" defaultColWidth="14.5" defaultRowHeight="15.75" customHeight="1" x14ac:dyDescent="0.15"/>
  <sheetData>
    <row r="1" spans="1:2" ht="14" x14ac:dyDescent="0.2">
      <c r="A1" s="1" t="s">
        <v>0</v>
      </c>
      <c r="B1" s="2"/>
    </row>
    <row r="2" spans="1:2" ht="14" x14ac:dyDescent="0.2">
      <c r="A2" s="3" t="s">
        <v>1</v>
      </c>
      <c r="B2" s="2" t="s">
        <v>2</v>
      </c>
    </row>
    <row r="3" spans="1:2" ht="14" x14ac:dyDescent="0.2">
      <c r="A3" s="3" t="s">
        <v>3</v>
      </c>
      <c r="B3" s="2" t="s">
        <v>4</v>
      </c>
    </row>
    <row r="4" spans="1:2" ht="15.75" customHeight="1" x14ac:dyDescent="0.15">
      <c r="A4" s="3" t="s">
        <v>5</v>
      </c>
      <c r="B4" s="4" t="s">
        <v>6</v>
      </c>
    </row>
    <row r="5" spans="1:2" ht="14" x14ac:dyDescent="0.2">
      <c r="A5" s="3" t="s">
        <v>7</v>
      </c>
      <c r="B5" s="2" t="s">
        <v>8</v>
      </c>
    </row>
    <row r="6" spans="1:2" ht="14" x14ac:dyDescent="0.2">
      <c r="A6" s="3" t="s">
        <v>9</v>
      </c>
      <c r="B6" s="2" t="s">
        <v>10</v>
      </c>
    </row>
    <row r="7" spans="1:2" ht="15.75" customHeight="1" x14ac:dyDescent="0.15">
      <c r="A7" s="3" t="s">
        <v>11</v>
      </c>
      <c r="B7" s="4" t="s">
        <v>12</v>
      </c>
    </row>
    <row r="8" spans="1:2" ht="15.75" customHeight="1" x14ac:dyDescent="0.15">
      <c r="A8" s="5"/>
      <c r="B8" s="4"/>
    </row>
    <row r="9" spans="1:2" ht="14" x14ac:dyDescent="0.2">
      <c r="A9" s="6" t="s">
        <v>14</v>
      </c>
      <c r="B9" s="2"/>
    </row>
    <row r="10" spans="1:2" ht="14" x14ac:dyDescent="0.2">
      <c r="A10" s="8" t="s">
        <v>15</v>
      </c>
      <c r="B10" s="2" t="s">
        <v>17</v>
      </c>
    </row>
    <row r="11" spans="1:2" ht="14" x14ac:dyDescent="0.2">
      <c r="A11" s="8" t="s">
        <v>18</v>
      </c>
      <c r="B11" s="2" t="s">
        <v>19</v>
      </c>
    </row>
    <row r="12" spans="1:2" ht="15.75" customHeight="1" x14ac:dyDescent="0.15">
      <c r="A12" s="8" t="s">
        <v>20</v>
      </c>
      <c r="B12" s="4" t="s">
        <v>21</v>
      </c>
    </row>
    <row r="13" spans="1:2" ht="14" x14ac:dyDescent="0.2">
      <c r="A13" s="8" t="s">
        <v>22</v>
      </c>
      <c r="B13" s="2" t="s">
        <v>6</v>
      </c>
    </row>
    <row r="14" spans="1:2" ht="14" x14ac:dyDescent="0.2">
      <c r="A14" s="8" t="s">
        <v>23</v>
      </c>
      <c r="B14" s="2" t="s">
        <v>8</v>
      </c>
    </row>
    <row r="15" spans="1:2" ht="14" x14ac:dyDescent="0.2">
      <c r="A15" s="8" t="s">
        <v>24</v>
      </c>
      <c r="B15" s="2" t="s">
        <v>10</v>
      </c>
    </row>
    <row r="16" spans="1:2" ht="14" x14ac:dyDescent="0.2">
      <c r="A16" s="8" t="s">
        <v>25</v>
      </c>
      <c r="B16" s="2" t="s">
        <v>12</v>
      </c>
    </row>
    <row r="17" spans="1:2" ht="14" x14ac:dyDescent="0.2">
      <c r="A17" s="8" t="s">
        <v>26</v>
      </c>
      <c r="B17" s="2" t="s">
        <v>27</v>
      </c>
    </row>
    <row r="18" spans="1:2" ht="14" x14ac:dyDescent="0.2">
      <c r="A18" s="8" t="s">
        <v>28</v>
      </c>
      <c r="B18" s="2" t="s">
        <v>29</v>
      </c>
    </row>
    <row r="19" spans="1:2" ht="15.75" customHeight="1" x14ac:dyDescent="0.15">
      <c r="A19" s="9"/>
      <c r="B19" s="4"/>
    </row>
    <row r="20" spans="1:2" ht="14" x14ac:dyDescent="0.2">
      <c r="A20" s="10" t="s">
        <v>30</v>
      </c>
      <c r="B20" s="2"/>
    </row>
    <row r="21" spans="1:2" ht="14" x14ac:dyDescent="0.2">
      <c r="A21" s="11" t="s">
        <v>31</v>
      </c>
      <c r="B21" s="2" t="s">
        <v>19</v>
      </c>
    </row>
    <row r="22" spans="1:2" ht="14" x14ac:dyDescent="0.2">
      <c r="A22" s="11" t="s">
        <v>32</v>
      </c>
      <c r="B22" s="2" t="s">
        <v>21</v>
      </c>
    </row>
    <row r="23" spans="1:2" ht="14" x14ac:dyDescent="0.2">
      <c r="A23" s="11" t="s">
        <v>33</v>
      </c>
      <c r="B23" s="2" t="s">
        <v>6</v>
      </c>
    </row>
    <row r="24" spans="1:2" ht="14" x14ac:dyDescent="0.2">
      <c r="A24" s="11" t="s">
        <v>34</v>
      </c>
      <c r="B24" s="2" t="s">
        <v>8</v>
      </c>
    </row>
    <row r="25" spans="1:2" ht="14" x14ac:dyDescent="0.2">
      <c r="A25" s="11" t="s">
        <v>36</v>
      </c>
      <c r="B25" s="2" t="s">
        <v>10</v>
      </c>
    </row>
    <row r="26" spans="1:2" ht="14" x14ac:dyDescent="0.2">
      <c r="A26" s="11" t="s">
        <v>37</v>
      </c>
      <c r="B26" s="2" t="s">
        <v>12</v>
      </c>
    </row>
    <row r="27" spans="1:2" ht="14" x14ac:dyDescent="0.2">
      <c r="A27" s="11" t="s">
        <v>38</v>
      </c>
      <c r="B27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6"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ht="14" x14ac:dyDescent="0.2">
      <c r="A2" s="7">
        <v>0</v>
      </c>
      <c r="B2" s="12" t="s">
        <v>39</v>
      </c>
      <c r="C2" s="12" t="s">
        <v>40</v>
      </c>
      <c r="F2" s="12" t="s">
        <v>41</v>
      </c>
      <c r="G2" s="12">
        <v>3</v>
      </c>
      <c r="H2" s="12">
        <v>2.3949350000002601</v>
      </c>
      <c r="I2" s="12">
        <v>4.4898550000000004</v>
      </c>
      <c r="J2" s="12" t="s">
        <v>42</v>
      </c>
      <c r="K2" s="12" t="b">
        <v>0</v>
      </c>
      <c r="N2" s="12">
        <v>-1</v>
      </c>
      <c r="O2" s="12">
        <v>6.2410799999997826</v>
      </c>
      <c r="P2" s="12">
        <v>6.2410800000000002</v>
      </c>
      <c r="Q2" s="12" t="b">
        <v>1</v>
      </c>
      <c r="R2" s="12">
        <v>3.1004700000000001</v>
      </c>
      <c r="S2" s="12" t="b">
        <v>0</v>
      </c>
      <c r="V2" s="12">
        <v>-1</v>
      </c>
      <c r="W2" s="12">
        <v>7</v>
      </c>
      <c r="X2" s="12">
        <v>7</v>
      </c>
      <c r="Y2" s="12" t="b">
        <v>1</v>
      </c>
      <c r="Z2" s="12">
        <v>3.2448450000000002</v>
      </c>
    </row>
    <row r="3" spans="1:26" ht="14" x14ac:dyDescent="0.2">
      <c r="A3" s="7">
        <v>1</v>
      </c>
      <c r="B3" s="12" t="s">
        <v>43</v>
      </c>
      <c r="C3" s="12" t="s">
        <v>44</v>
      </c>
      <c r="D3" s="12" t="b">
        <v>1</v>
      </c>
      <c r="E3" s="12">
        <v>1.61815</v>
      </c>
      <c r="F3" s="12" t="s">
        <v>45</v>
      </c>
      <c r="G3" s="12">
        <v>-2</v>
      </c>
      <c r="H3" s="12">
        <v>2.2927600000002708</v>
      </c>
      <c r="I3" s="12">
        <v>3.8207049999999998</v>
      </c>
      <c r="J3" s="12" t="s">
        <v>46</v>
      </c>
      <c r="K3" s="12" t="b">
        <v>1</v>
      </c>
      <c r="L3" s="12">
        <v>1.69848</v>
      </c>
      <c r="N3" s="12">
        <v>-1</v>
      </c>
      <c r="O3" s="12">
        <v>2.5761600000007552</v>
      </c>
      <c r="P3" s="12">
        <v>2.5761599999999998</v>
      </c>
      <c r="Q3" s="12" t="b">
        <v>0</v>
      </c>
      <c r="R3" s="12">
        <v>2.4190749999999999</v>
      </c>
      <c r="S3" s="12" t="b">
        <v>0</v>
      </c>
      <c r="T3" s="12">
        <v>2.8635899999999999</v>
      </c>
      <c r="V3" s="12">
        <v>-1</v>
      </c>
      <c r="W3" s="12">
        <v>2.8258750000022701</v>
      </c>
      <c r="X3" s="12">
        <v>2.8258749999999999</v>
      </c>
      <c r="Y3" s="12" t="b">
        <v>1</v>
      </c>
      <c r="Z3" s="12">
        <v>2.7657949999999998</v>
      </c>
    </row>
    <row r="4" spans="1:26" ht="14" x14ac:dyDescent="0.2">
      <c r="A4" s="7">
        <v>2</v>
      </c>
      <c r="B4" s="12" t="s">
        <v>48</v>
      </c>
      <c r="C4" s="12" t="s">
        <v>49</v>
      </c>
      <c r="D4" s="12" t="b">
        <v>1</v>
      </c>
      <c r="E4" s="12">
        <v>2.2777150000000002</v>
      </c>
      <c r="F4" s="12" t="s">
        <v>45</v>
      </c>
      <c r="G4" s="12">
        <v>-2</v>
      </c>
      <c r="H4" s="12">
        <v>3.3919399999977031</v>
      </c>
      <c r="I4" s="12">
        <v>4.714385</v>
      </c>
      <c r="J4" s="12" t="s">
        <v>50</v>
      </c>
      <c r="K4" s="12" t="b">
        <v>1</v>
      </c>
      <c r="L4" s="12">
        <v>1.3208249999999999</v>
      </c>
      <c r="M4" s="12" t="s">
        <v>52</v>
      </c>
      <c r="N4" s="12">
        <v>-2</v>
      </c>
      <c r="O4" s="12">
        <v>5.2927350000027218</v>
      </c>
      <c r="P4" s="12">
        <v>6.4927199999999994</v>
      </c>
      <c r="Q4" s="12" t="b">
        <v>1</v>
      </c>
      <c r="R4" s="12">
        <v>3.1205699999999998</v>
      </c>
      <c r="S4" s="12" t="b">
        <v>1</v>
      </c>
      <c r="T4" s="12">
        <v>3.04711</v>
      </c>
      <c r="U4" s="12" t="s">
        <v>53</v>
      </c>
      <c r="V4" s="12">
        <v>5</v>
      </c>
      <c r="W4" s="12">
        <v>6.50456000000122</v>
      </c>
      <c r="X4" s="12">
        <v>7</v>
      </c>
      <c r="Y4" s="12" t="b">
        <v>0</v>
      </c>
      <c r="Z4" s="12">
        <v>2.2063449999999998</v>
      </c>
    </row>
    <row r="5" spans="1:26" ht="15.75" customHeight="1" x14ac:dyDescent="0.15">
      <c r="A5" s="13">
        <v>3</v>
      </c>
      <c r="B5" s="14" t="s">
        <v>54</v>
      </c>
      <c r="C5" s="14" t="s">
        <v>55</v>
      </c>
      <c r="D5" s="14" t="b">
        <v>1</v>
      </c>
      <c r="E5" s="14">
        <v>2.24234</v>
      </c>
      <c r="F5" s="14" t="s">
        <v>56</v>
      </c>
      <c r="G5" s="14">
        <v>4</v>
      </c>
      <c r="H5" s="14">
        <v>3.474860000002082</v>
      </c>
      <c r="I5" s="14">
        <v>4.5304699999999993</v>
      </c>
      <c r="J5" s="14" t="s">
        <v>57</v>
      </c>
      <c r="K5" s="14" t="b">
        <v>1</v>
      </c>
      <c r="L5" s="14">
        <v>0.91897499999999999</v>
      </c>
      <c r="M5" s="14" t="s">
        <v>54</v>
      </c>
      <c r="N5" s="14">
        <v>0</v>
      </c>
      <c r="O5" s="14">
        <v>2.0865349999985479</v>
      </c>
      <c r="P5" s="14">
        <v>3.8377750000000002</v>
      </c>
      <c r="Q5" s="14" t="b">
        <v>0</v>
      </c>
      <c r="R5" s="14">
        <v>3.2684449999999998</v>
      </c>
      <c r="S5" s="14" t="b">
        <v>1</v>
      </c>
      <c r="T5" s="14">
        <v>0.96742499999999998</v>
      </c>
      <c r="U5" s="14" t="s">
        <v>54</v>
      </c>
      <c r="V5" s="14">
        <v>0</v>
      </c>
      <c r="W5" s="14">
        <v>1.5724100000006731</v>
      </c>
      <c r="X5" s="14">
        <v>3.5243950000000002</v>
      </c>
      <c r="Y5" s="14" t="b">
        <v>1</v>
      </c>
      <c r="Z5" s="14">
        <v>1.461665</v>
      </c>
    </row>
    <row r="6" spans="1:26" ht="14" x14ac:dyDescent="0.2">
      <c r="A6" s="7">
        <v>4</v>
      </c>
      <c r="B6" s="12" t="s">
        <v>58</v>
      </c>
      <c r="C6" s="12" t="s">
        <v>59</v>
      </c>
      <c r="D6" s="12" t="b">
        <v>1</v>
      </c>
      <c r="E6" s="12">
        <v>2.1543800000000002</v>
      </c>
      <c r="F6" s="12" t="s">
        <v>60</v>
      </c>
      <c r="G6" s="12">
        <v>2</v>
      </c>
      <c r="H6" s="12">
        <v>3.6530999999995402</v>
      </c>
      <c r="I6" s="12">
        <v>5.8367149999999999</v>
      </c>
      <c r="J6" s="12" t="s">
        <v>61</v>
      </c>
      <c r="K6" s="12" t="b">
        <v>1</v>
      </c>
      <c r="L6" s="12">
        <v>1.9000049999999999</v>
      </c>
      <c r="N6" s="12">
        <v>-1</v>
      </c>
      <c r="O6" s="12">
        <v>5.8648649999995541</v>
      </c>
      <c r="P6" s="12">
        <v>5.864865</v>
      </c>
      <c r="Q6" s="12" t="b">
        <v>1</v>
      </c>
      <c r="R6" s="12">
        <v>3.1631999999999998</v>
      </c>
      <c r="S6" s="12" t="b">
        <v>1</v>
      </c>
      <c r="T6" s="12">
        <v>1.7558400000000001</v>
      </c>
      <c r="V6" s="12">
        <v>-1</v>
      </c>
      <c r="W6" s="12">
        <v>5.2769049999986919</v>
      </c>
      <c r="X6" s="12">
        <v>5.2769050000000002</v>
      </c>
      <c r="Y6" s="12" t="b">
        <v>0</v>
      </c>
      <c r="Z6" s="12">
        <v>3.1278600000000001</v>
      </c>
    </row>
    <row r="7" spans="1:26" ht="14" x14ac:dyDescent="0.2">
      <c r="A7" s="7">
        <v>5</v>
      </c>
      <c r="B7" s="12" t="s">
        <v>62</v>
      </c>
      <c r="C7" s="12" t="s">
        <v>63</v>
      </c>
      <c r="D7" s="12" t="b">
        <v>1</v>
      </c>
      <c r="E7" s="12">
        <v>2.7281949999999999</v>
      </c>
      <c r="F7" s="12" t="s">
        <v>45</v>
      </c>
      <c r="G7" s="12">
        <v>-2</v>
      </c>
      <c r="H7" s="12">
        <v>1.62266499999896</v>
      </c>
      <c r="I7" s="12">
        <v>3.4546049999999999</v>
      </c>
      <c r="J7" s="12" t="s">
        <v>65</v>
      </c>
      <c r="K7" s="12" t="b">
        <v>0</v>
      </c>
      <c r="L7" s="12">
        <v>1.85991</v>
      </c>
      <c r="N7" s="12">
        <v>-1</v>
      </c>
      <c r="O7" s="12">
        <v>3.3876999999993131</v>
      </c>
      <c r="P7" s="12">
        <v>3.3877000000000002</v>
      </c>
      <c r="Q7" s="12" t="b">
        <v>0</v>
      </c>
      <c r="R7" s="12">
        <v>3.1551100000000001</v>
      </c>
      <c r="S7" s="12" t="b">
        <v>0</v>
      </c>
      <c r="T7" s="12">
        <v>2.5473949999999999</v>
      </c>
      <c r="V7" s="12">
        <v>-1</v>
      </c>
      <c r="W7" s="12">
        <v>7</v>
      </c>
      <c r="X7" s="12">
        <v>7</v>
      </c>
      <c r="Y7" s="12" t="b">
        <v>0</v>
      </c>
      <c r="Z7" s="2">
        <v>0</v>
      </c>
    </row>
    <row r="8" spans="1:26" ht="14" x14ac:dyDescent="0.2">
      <c r="A8" s="7">
        <v>6</v>
      </c>
      <c r="B8" s="12" t="s">
        <v>69</v>
      </c>
      <c r="C8" s="12" t="s">
        <v>71</v>
      </c>
      <c r="F8" s="12" t="s">
        <v>60</v>
      </c>
      <c r="G8" s="12">
        <v>6</v>
      </c>
      <c r="H8" s="12">
        <v>2.9396149999993209</v>
      </c>
      <c r="I8" s="12">
        <v>4.8586999999999998</v>
      </c>
      <c r="J8" s="12" t="s">
        <v>72</v>
      </c>
      <c r="K8" s="12" t="b">
        <v>1</v>
      </c>
      <c r="L8" s="12">
        <v>1.8173550000000001</v>
      </c>
      <c r="M8" s="12" t="s">
        <v>73</v>
      </c>
      <c r="N8" s="12">
        <v>7</v>
      </c>
      <c r="O8" s="12">
        <v>2.6709200000007058</v>
      </c>
      <c r="P8" s="12">
        <v>4.0484249999999999</v>
      </c>
      <c r="Q8" s="12" t="b">
        <v>1</v>
      </c>
      <c r="R8" s="12">
        <v>3.1500599999999999</v>
      </c>
      <c r="S8" s="12" t="b">
        <v>1</v>
      </c>
      <c r="T8" s="12">
        <v>2.3656649999999999</v>
      </c>
      <c r="V8" s="12">
        <v>-1</v>
      </c>
      <c r="W8" s="12">
        <v>2.191899999997986</v>
      </c>
      <c r="X8" s="12">
        <v>2.1919</v>
      </c>
      <c r="Y8" s="12" t="b">
        <v>0</v>
      </c>
      <c r="Z8" s="12">
        <v>2.5989900000000001</v>
      </c>
    </row>
    <row r="9" spans="1:26" ht="14" x14ac:dyDescent="0.2">
      <c r="A9" s="7">
        <v>7</v>
      </c>
      <c r="B9" s="12" t="s">
        <v>74</v>
      </c>
      <c r="C9" s="12" t="s">
        <v>75</v>
      </c>
      <c r="D9" s="12" t="b">
        <v>0</v>
      </c>
      <c r="E9" s="12">
        <v>1.86476</v>
      </c>
      <c r="F9" s="12" t="s">
        <v>45</v>
      </c>
      <c r="G9" s="12">
        <v>-2</v>
      </c>
      <c r="H9" s="12">
        <v>2.2472999999990861</v>
      </c>
      <c r="I9" s="12">
        <v>4.5501250000000004</v>
      </c>
      <c r="J9" s="12" t="s">
        <v>77</v>
      </c>
      <c r="K9" s="12" t="b">
        <v>1</v>
      </c>
      <c r="L9" s="12">
        <v>1.7999700000000001</v>
      </c>
      <c r="N9" s="12">
        <v>-1</v>
      </c>
      <c r="O9" s="12">
        <v>7</v>
      </c>
      <c r="P9" s="12">
        <v>7</v>
      </c>
      <c r="Q9" s="12" t="b">
        <v>0</v>
      </c>
      <c r="S9" s="12" t="b">
        <v>1</v>
      </c>
      <c r="T9" s="12">
        <v>2.442145</v>
      </c>
      <c r="V9" s="12">
        <v>-1</v>
      </c>
      <c r="W9" s="12">
        <v>1.9175249999971129</v>
      </c>
      <c r="X9" s="12">
        <v>1.9175249999999999</v>
      </c>
      <c r="Y9" s="12" t="b">
        <v>0</v>
      </c>
      <c r="Z9" s="12">
        <v>2.4058700000000002</v>
      </c>
    </row>
    <row r="10" spans="1:26" ht="14" x14ac:dyDescent="0.2">
      <c r="A10" s="7">
        <v>8</v>
      </c>
      <c r="B10" s="12" t="s">
        <v>78</v>
      </c>
      <c r="C10" s="12" t="s">
        <v>79</v>
      </c>
      <c r="D10" s="12" t="b">
        <v>1</v>
      </c>
      <c r="E10" s="12">
        <v>1.8191949999999999</v>
      </c>
      <c r="F10" s="12" t="s">
        <v>80</v>
      </c>
      <c r="G10" s="12">
        <v>5</v>
      </c>
      <c r="H10" s="12">
        <v>3.2157899999984352</v>
      </c>
      <c r="I10" s="12">
        <v>4.3838800000000004</v>
      </c>
      <c r="J10" s="12" t="s">
        <v>81</v>
      </c>
      <c r="K10" s="12" t="b">
        <v>1</v>
      </c>
      <c r="L10" s="12">
        <v>1.336325</v>
      </c>
      <c r="N10" s="12">
        <v>-1</v>
      </c>
      <c r="O10" s="12">
        <v>7</v>
      </c>
      <c r="P10" s="12">
        <v>7</v>
      </c>
      <c r="Q10" s="12" t="b">
        <v>1</v>
      </c>
      <c r="R10" s="12">
        <v>3.5393500000000002</v>
      </c>
      <c r="S10" s="12" t="b">
        <v>1</v>
      </c>
      <c r="T10" s="12">
        <v>1.69824</v>
      </c>
      <c r="V10" s="12">
        <v>-1</v>
      </c>
      <c r="W10" s="12">
        <v>7</v>
      </c>
      <c r="X10" s="12">
        <v>7</v>
      </c>
      <c r="Y10" s="12" t="b">
        <v>0</v>
      </c>
      <c r="Z10" s="12">
        <v>2.5830350000000002</v>
      </c>
    </row>
    <row r="11" spans="1:26" ht="14" x14ac:dyDescent="0.2">
      <c r="A11" s="7">
        <v>9</v>
      </c>
      <c r="B11" s="12" t="s">
        <v>45</v>
      </c>
      <c r="C11" s="12" t="s">
        <v>82</v>
      </c>
      <c r="D11" s="12" t="b">
        <v>1</v>
      </c>
      <c r="E11" s="12">
        <v>1.852565</v>
      </c>
      <c r="F11" s="12" t="s">
        <v>45</v>
      </c>
      <c r="G11" s="12">
        <v>0</v>
      </c>
      <c r="H11" s="12">
        <v>3.9077150000010761</v>
      </c>
      <c r="I11" s="12">
        <v>5.4430050000000003</v>
      </c>
      <c r="J11" s="12" t="s">
        <v>83</v>
      </c>
      <c r="K11" s="12" t="b">
        <v>1</v>
      </c>
      <c r="L11" s="12">
        <v>1.6862250000000001</v>
      </c>
      <c r="N11" s="12">
        <v>-1</v>
      </c>
      <c r="O11" s="12">
        <v>6.8590800000022227</v>
      </c>
      <c r="P11" s="12">
        <v>6.8590800000000014</v>
      </c>
      <c r="Q11" s="12" t="b">
        <v>1</v>
      </c>
      <c r="R11" s="12">
        <v>3.1114449999999998</v>
      </c>
      <c r="S11" s="12" t="b">
        <v>1</v>
      </c>
      <c r="T11" s="12">
        <v>1.337245</v>
      </c>
      <c r="V11" s="12">
        <v>-1</v>
      </c>
      <c r="W11" s="12">
        <v>4.0595750000028943</v>
      </c>
      <c r="X11" s="12">
        <v>4.0595749999999997</v>
      </c>
      <c r="Y11" s="12" t="b">
        <v>1</v>
      </c>
      <c r="Z11" s="12">
        <v>2.5790950000000001</v>
      </c>
    </row>
    <row r="12" spans="1:26" ht="14" x14ac:dyDescent="0.2">
      <c r="A12" s="7">
        <v>10</v>
      </c>
      <c r="B12" s="12" t="s">
        <v>84</v>
      </c>
      <c r="C12" s="12" t="s">
        <v>85</v>
      </c>
      <c r="J12" s="12" t="s">
        <v>86</v>
      </c>
      <c r="K12" s="12" t="b">
        <v>0</v>
      </c>
      <c r="L12" s="12">
        <v>2.12602</v>
      </c>
      <c r="N12" s="12">
        <v>-1</v>
      </c>
      <c r="O12" s="12">
        <v>2.2827150000011902</v>
      </c>
      <c r="P12" s="12">
        <v>2.282715</v>
      </c>
      <c r="Q12" s="12" t="b">
        <v>0</v>
      </c>
      <c r="R12" s="12">
        <v>3.8333750000000002</v>
      </c>
      <c r="S12" s="12" t="b">
        <v>1</v>
      </c>
      <c r="T12" s="12">
        <v>1.7131700000000001</v>
      </c>
      <c r="V12" s="12">
        <v>-1</v>
      </c>
      <c r="W12" s="12">
        <v>1.9726849999969429</v>
      </c>
      <c r="X12" s="12">
        <v>1.972685</v>
      </c>
      <c r="Y12" s="12" t="b">
        <v>0</v>
      </c>
      <c r="Z12" s="12">
        <v>1.540055</v>
      </c>
    </row>
    <row r="13" spans="1:26" ht="14" x14ac:dyDescent="0.2">
      <c r="A13" s="7">
        <v>11</v>
      </c>
      <c r="B13" s="12" t="s">
        <v>88</v>
      </c>
      <c r="C13" s="12" t="s">
        <v>90</v>
      </c>
      <c r="D13" s="12" t="b">
        <v>1</v>
      </c>
      <c r="E13" s="12">
        <v>1.79711</v>
      </c>
      <c r="F13" s="12" t="s">
        <v>91</v>
      </c>
      <c r="G13" s="12">
        <v>2</v>
      </c>
      <c r="H13" s="12">
        <v>1.7570850000011551</v>
      </c>
      <c r="I13" s="12">
        <v>3.3979849999999998</v>
      </c>
      <c r="J13" s="12" t="s">
        <v>92</v>
      </c>
      <c r="K13" s="12" t="b">
        <v>1</v>
      </c>
      <c r="L13" s="12">
        <v>2.1225649999999998</v>
      </c>
      <c r="M13" s="12" t="s">
        <v>93</v>
      </c>
      <c r="N13" s="12">
        <v>4</v>
      </c>
      <c r="O13" s="12">
        <v>2.9037499999976721</v>
      </c>
      <c r="P13" s="12">
        <v>5.3351550000000003</v>
      </c>
      <c r="Q13" s="12" t="b">
        <v>1</v>
      </c>
      <c r="R13" s="12">
        <v>2.4728850000000002</v>
      </c>
      <c r="S13" s="12" t="b">
        <v>0</v>
      </c>
      <c r="T13" s="12">
        <v>3.2303199999999999</v>
      </c>
      <c r="U13" s="12" t="s">
        <v>94</v>
      </c>
      <c r="V13" s="12">
        <v>6</v>
      </c>
      <c r="W13" s="12">
        <v>3.4888099999989208</v>
      </c>
      <c r="X13" s="12">
        <v>5.8972350000000002</v>
      </c>
      <c r="Y13" s="12" t="b">
        <v>0</v>
      </c>
      <c r="Z13" s="12">
        <v>2.222315</v>
      </c>
    </row>
    <row r="14" spans="1:26" ht="14" x14ac:dyDescent="0.2">
      <c r="A14" s="7">
        <v>12</v>
      </c>
      <c r="B14" s="12" t="s">
        <v>95</v>
      </c>
      <c r="C14" s="12" t="s">
        <v>96</v>
      </c>
      <c r="D14" s="12" t="b">
        <v>1</v>
      </c>
      <c r="E14" s="12">
        <v>1.7960499999999999</v>
      </c>
      <c r="F14" s="12" t="s">
        <v>97</v>
      </c>
      <c r="G14" s="12">
        <v>1</v>
      </c>
      <c r="H14" s="12">
        <v>0.9751749999995809</v>
      </c>
      <c r="I14" s="12">
        <v>3.5358499999999999</v>
      </c>
      <c r="J14" s="12" t="s">
        <v>98</v>
      </c>
      <c r="K14" s="12" t="b">
        <v>1</v>
      </c>
      <c r="L14" s="12">
        <v>2.3365800000000001</v>
      </c>
      <c r="M14" s="12" t="s">
        <v>99</v>
      </c>
      <c r="N14" s="12">
        <v>3</v>
      </c>
      <c r="O14" s="12">
        <v>2.5392200000023881</v>
      </c>
      <c r="P14" s="12">
        <v>4.7711899999999998</v>
      </c>
      <c r="Q14" s="12" t="b">
        <v>1</v>
      </c>
      <c r="R14" s="12">
        <v>3.444375</v>
      </c>
      <c r="S14" s="12" t="b">
        <v>1</v>
      </c>
      <c r="T14" s="12">
        <v>3.3263199999999991</v>
      </c>
      <c r="U14" s="12" t="s">
        <v>101</v>
      </c>
      <c r="V14" s="12">
        <v>2</v>
      </c>
      <c r="W14" s="12">
        <v>2.688220000000058</v>
      </c>
      <c r="X14" s="12">
        <v>4.9436749999999998</v>
      </c>
      <c r="Y14" s="12" t="b">
        <v>0</v>
      </c>
      <c r="Z14" s="12">
        <v>3.8675700000000002</v>
      </c>
    </row>
    <row r="15" spans="1:26" ht="14" x14ac:dyDescent="0.2">
      <c r="A15" s="7">
        <v>13</v>
      </c>
      <c r="B15" s="12" t="s">
        <v>102</v>
      </c>
      <c r="C15" s="12" t="s">
        <v>103</v>
      </c>
      <c r="D15" s="12" t="b">
        <v>1</v>
      </c>
      <c r="E15" s="12">
        <v>1.5519750000000001</v>
      </c>
      <c r="F15" s="12" t="s">
        <v>104</v>
      </c>
      <c r="G15" s="12">
        <v>3</v>
      </c>
      <c r="H15" s="12">
        <v>0.2821900000017763</v>
      </c>
      <c r="I15" s="12">
        <v>2.7378</v>
      </c>
      <c r="J15" s="12" t="s">
        <v>105</v>
      </c>
      <c r="K15" s="12" t="b">
        <v>0</v>
      </c>
      <c r="L15" s="12">
        <v>1.94232</v>
      </c>
      <c r="M15" s="12" t="s">
        <v>107</v>
      </c>
      <c r="N15" s="12">
        <v>2</v>
      </c>
      <c r="O15" s="12">
        <v>3.0805000000000291</v>
      </c>
      <c r="P15" s="12">
        <v>5.0227199999999996</v>
      </c>
      <c r="Q15" s="12" t="b">
        <v>1</v>
      </c>
      <c r="R15" s="12">
        <v>3.1546249999999998</v>
      </c>
      <c r="S15" s="12" t="b">
        <v>1</v>
      </c>
      <c r="T15" s="12">
        <v>2.4355199999999999</v>
      </c>
      <c r="U15" s="12" t="s">
        <v>108</v>
      </c>
      <c r="V15" s="12">
        <v>3</v>
      </c>
      <c r="W15" s="12">
        <v>4.0040049999988696</v>
      </c>
      <c r="X15" s="12">
        <v>5.7079700000000004</v>
      </c>
      <c r="Y15" s="12" t="b">
        <v>1</v>
      </c>
      <c r="Z15" s="12">
        <v>3.338015</v>
      </c>
    </row>
    <row r="16" spans="1:26" ht="14" x14ac:dyDescent="0.2">
      <c r="A16" s="7">
        <v>14</v>
      </c>
      <c r="B16" s="12" t="s">
        <v>109</v>
      </c>
      <c r="C16" s="12" t="s">
        <v>110</v>
      </c>
      <c r="D16" s="12" t="b">
        <v>1</v>
      </c>
      <c r="E16" s="12">
        <v>1.57073</v>
      </c>
      <c r="F16" s="12" t="s">
        <v>111</v>
      </c>
      <c r="G16" s="12">
        <v>4</v>
      </c>
      <c r="H16" s="12">
        <v>2.0147200000029102</v>
      </c>
      <c r="I16" s="12">
        <v>3.7571249999999998</v>
      </c>
      <c r="J16" s="12" t="s">
        <v>112</v>
      </c>
      <c r="K16" s="12" t="b">
        <v>1</v>
      </c>
      <c r="L16" s="12">
        <v>2.5563549999999999</v>
      </c>
      <c r="M16" s="12" t="s">
        <v>113</v>
      </c>
      <c r="N16" s="12">
        <v>3</v>
      </c>
      <c r="O16" s="12">
        <v>3.310245000000577</v>
      </c>
      <c r="P16" s="12">
        <v>5.6301800000000002</v>
      </c>
      <c r="Q16" s="12" t="b">
        <v>0</v>
      </c>
      <c r="R16" s="12">
        <v>2.638385</v>
      </c>
      <c r="S16" s="12" t="b">
        <v>1</v>
      </c>
      <c r="T16" s="12">
        <v>2.9412349999999998</v>
      </c>
      <c r="U16" s="12" t="s">
        <v>114</v>
      </c>
      <c r="V16" s="12">
        <v>3</v>
      </c>
      <c r="W16" s="12">
        <v>6.315470000001369</v>
      </c>
      <c r="X16" s="12">
        <v>7</v>
      </c>
      <c r="Y16" s="12" t="b">
        <v>1</v>
      </c>
      <c r="Z16" s="12">
        <v>2.1211150000000001</v>
      </c>
    </row>
    <row r="17" spans="1:26" ht="14" x14ac:dyDescent="0.2">
      <c r="A17" s="7">
        <v>15</v>
      </c>
      <c r="B17" s="12" t="s">
        <v>115</v>
      </c>
      <c r="C17" s="12" t="s">
        <v>116</v>
      </c>
      <c r="D17" s="12" t="b">
        <v>1</v>
      </c>
      <c r="E17" s="12">
        <v>1.9806699999999999</v>
      </c>
      <c r="F17" s="12" t="s">
        <v>115</v>
      </c>
      <c r="G17" s="12">
        <v>0</v>
      </c>
      <c r="H17" s="12">
        <v>0.87218000000206075</v>
      </c>
      <c r="I17" s="12">
        <v>2.2644899999999999</v>
      </c>
      <c r="J17" s="12" t="s">
        <v>117</v>
      </c>
      <c r="K17" s="12" t="b">
        <v>0</v>
      </c>
      <c r="L17" s="12">
        <v>1.8865749999999999</v>
      </c>
      <c r="N17" s="12">
        <v>-1</v>
      </c>
      <c r="O17" s="12">
        <v>3.3905300000005809</v>
      </c>
      <c r="P17" s="12">
        <v>3.39053</v>
      </c>
      <c r="Q17" s="12" t="b">
        <v>0</v>
      </c>
      <c r="R17" s="12">
        <v>3.4131149999999999</v>
      </c>
      <c r="S17" s="12" t="b">
        <v>1</v>
      </c>
      <c r="T17" s="12">
        <v>3.2595299999999998</v>
      </c>
      <c r="V17" s="12">
        <v>-1</v>
      </c>
      <c r="W17" s="12">
        <v>7</v>
      </c>
      <c r="X17" s="12">
        <v>7</v>
      </c>
      <c r="Y17" s="12" t="b">
        <v>1</v>
      </c>
      <c r="Z17" s="12">
        <v>2.3370099999999998</v>
      </c>
    </row>
    <row r="18" spans="1:26" ht="14" x14ac:dyDescent="0.2">
      <c r="A18" s="7">
        <v>16</v>
      </c>
      <c r="B18" s="12" t="s">
        <v>118</v>
      </c>
      <c r="C18" s="12" t="s">
        <v>119</v>
      </c>
      <c r="D18" s="12" t="b">
        <v>1</v>
      </c>
      <c r="E18" s="12">
        <v>2.424255</v>
      </c>
      <c r="F18" s="12" t="s">
        <v>120</v>
      </c>
      <c r="G18" s="12">
        <v>4</v>
      </c>
      <c r="H18" s="12">
        <v>2.7815150000024</v>
      </c>
      <c r="I18" s="12">
        <v>4.8106650000000002</v>
      </c>
      <c r="J18" s="12" t="s">
        <v>121</v>
      </c>
      <c r="K18" s="12" t="b">
        <v>0</v>
      </c>
      <c r="L18" s="12">
        <v>2.1520649999999999</v>
      </c>
      <c r="M18" s="12" t="s">
        <v>122</v>
      </c>
      <c r="N18" s="12">
        <v>4</v>
      </c>
      <c r="O18" s="12">
        <v>2.938664999997854</v>
      </c>
      <c r="P18" s="12">
        <v>5.5545450000000001</v>
      </c>
      <c r="Q18" s="12" t="b">
        <v>1</v>
      </c>
      <c r="R18" s="12">
        <v>3.7277499999999999</v>
      </c>
      <c r="S18" s="12" t="b">
        <v>0</v>
      </c>
      <c r="U18" s="12" t="s">
        <v>94</v>
      </c>
      <c r="V18" s="12">
        <v>3</v>
      </c>
      <c r="W18" s="12">
        <v>3.2563649999974591</v>
      </c>
      <c r="X18" s="12">
        <v>5.86402</v>
      </c>
      <c r="Y18" s="12" t="b">
        <v>1</v>
      </c>
      <c r="Z18" s="12">
        <v>3.6615700000000002</v>
      </c>
    </row>
    <row r="19" spans="1:26" ht="14" x14ac:dyDescent="0.2">
      <c r="A19" s="13">
        <v>17</v>
      </c>
      <c r="B19" s="14" t="s">
        <v>124</v>
      </c>
      <c r="C19" s="14" t="s">
        <v>125</v>
      </c>
      <c r="D19" s="14" t="b">
        <v>1</v>
      </c>
      <c r="E19" s="14">
        <v>0.8992</v>
      </c>
      <c r="F19" s="14" t="s">
        <v>124</v>
      </c>
      <c r="G19" s="14">
        <v>0</v>
      </c>
      <c r="H19" s="14">
        <v>1.022404999999651</v>
      </c>
      <c r="I19" s="14">
        <v>2.254365</v>
      </c>
      <c r="J19" s="14" t="s">
        <v>126</v>
      </c>
      <c r="K19" s="14" t="b">
        <v>1</v>
      </c>
      <c r="L19" s="14">
        <v>2.5082</v>
      </c>
      <c r="M19" s="14" t="s">
        <v>124</v>
      </c>
      <c r="N19" s="14">
        <v>0</v>
      </c>
      <c r="O19" s="14">
        <v>5.4764649999997346</v>
      </c>
      <c r="P19" s="14">
        <v>6.1157450000000004</v>
      </c>
      <c r="Q19" s="14" t="b">
        <v>0</v>
      </c>
      <c r="R19" s="15"/>
      <c r="S19" s="14" t="b">
        <v>1</v>
      </c>
      <c r="T19" s="14">
        <v>2.4038550000000001</v>
      </c>
      <c r="U19" s="14" t="s">
        <v>124</v>
      </c>
      <c r="V19" s="14">
        <v>0</v>
      </c>
      <c r="W19" s="14">
        <v>4.4468349999987709</v>
      </c>
      <c r="X19" s="14">
        <v>5.4540550000000003</v>
      </c>
      <c r="Y19" s="14" t="b">
        <v>1</v>
      </c>
      <c r="Z19" s="14">
        <v>2.7540049999999998</v>
      </c>
    </row>
    <row r="20" spans="1:26" ht="14" x14ac:dyDescent="0.2">
      <c r="A20" s="7">
        <v>18</v>
      </c>
      <c r="B20" s="12" t="s">
        <v>127</v>
      </c>
      <c r="C20" s="12" t="s">
        <v>128</v>
      </c>
      <c r="D20" s="12" t="b">
        <v>1</v>
      </c>
      <c r="E20" s="12">
        <v>2.1288</v>
      </c>
      <c r="F20" s="12" t="s">
        <v>127</v>
      </c>
      <c r="G20" s="12">
        <v>0</v>
      </c>
      <c r="H20" s="12">
        <v>0.90441499999724329</v>
      </c>
      <c r="I20" s="12">
        <v>3.0558000000000001</v>
      </c>
      <c r="J20" s="12" t="s">
        <v>129</v>
      </c>
      <c r="K20" s="12" t="b">
        <v>0</v>
      </c>
      <c r="L20" s="12">
        <v>2.1158250000000001</v>
      </c>
      <c r="N20" s="12">
        <v>-1</v>
      </c>
      <c r="O20" s="12">
        <v>7</v>
      </c>
      <c r="P20" s="12">
        <v>7</v>
      </c>
      <c r="Q20" s="12" t="b">
        <v>1</v>
      </c>
      <c r="R20" s="12">
        <v>2.5803150000000001</v>
      </c>
      <c r="S20" s="12" t="b">
        <v>1</v>
      </c>
      <c r="T20" s="12">
        <v>3.0060799999999999</v>
      </c>
      <c r="V20" s="12">
        <v>-1</v>
      </c>
      <c r="W20" s="12">
        <v>7</v>
      </c>
      <c r="X20" s="12">
        <v>7</v>
      </c>
      <c r="Y20" s="12" t="b">
        <v>1</v>
      </c>
      <c r="Z20" s="12">
        <v>3.7533249999999998</v>
      </c>
    </row>
    <row r="21" spans="1:26" ht="14" x14ac:dyDescent="0.2">
      <c r="A21" s="7">
        <v>19</v>
      </c>
      <c r="B21" s="12" t="s">
        <v>130</v>
      </c>
      <c r="C21" s="12" t="s">
        <v>131</v>
      </c>
      <c r="D21" s="12" t="b">
        <v>1</v>
      </c>
      <c r="E21" s="12">
        <v>2.7358349999999998</v>
      </c>
      <c r="F21" s="12" t="s">
        <v>130</v>
      </c>
      <c r="G21" s="12">
        <v>0</v>
      </c>
      <c r="H21" s="12">
        <v>1.082865000000254</v>
      </c>
      <c r="I21" s="12">
        <v>4.3802650000000014</v>
      </c>
      <c r="J21" s="12" t="s">
        <v>132</v>
      </c>
      <c r="K21" s="12" t="b">
        <v>0</v>
      </c>
      <c r="L21" s="12">
        <v>2.1315400000000002</v>
      </c>
      <c r="N21" s="12">
        <v>-1</v>
      </c>
      <c r="O21" s="12">
        <v>5.1514999999999418</v>
      </c>
      <c r="P21" s="12">
        <v>5.1515000000000004</v>
      </c>
      <c r="Q21" s="12" t="b">
        <v>0</v>
      </c>
      <c r="R21" s="12">
        <v>3.17991</v>
      </c>
      <c r="S21" s="12" t="b">
        <v>0</v>
      </c>
      <c r="U21" s="12" t="s">
        <v>133</v>
      </c>
      <c r="V21" s="12">
        <v>-2</v>
      </c>
      <c r="W21" s="12">
        <v>2.664220000002445</v>
      </c>
      <c r="X21" s="12">
        <v>3.4551249999999998</v>
      </c>
      <c r="Y21" s="12" t="b">
        <v>1</v>
      </c>
      <c r="Z21" s="12">
        <v>3.4507650000000001</v>
      </c>
    </row>
    <row r="22" spans="1:26" ht="14" x14ac:dyDescent="0.2">
      <c r="A22" s="7">
        <v>20</v>
      </c>
      <c r="B22" s="12" t="s">
        <v>134</v>
      </c>
      <c r="C22" s="12" t="s">
        <v>135</v>
      </c>
      <c r="J22" s="12" t="s">
        <v>136</v>
      </c>
      <c r="K22" s="12" t="b">
        <v>0</v>
      </c>
      <c r="L22" s="12">
        <v>2.60534</v>
      </c>
      <c r="N22" s="12">
        <v>-1</v>
      </c>
      <c r="O22" s="12">
        <v>7</v>
      </c>
      <c r="P22" s="12">
        <v>7</v>
      </c>
      <c r="Q22" s="12" t="b">
        <v>1</v>
      </c>
      <c r="R22" s="12">
        <v>1.8273999999999999</v>
      </c>
      <c r="S22" s="12" t="b">
        <v>1</v>
      </c>
      <c r="T22" s="12">
        <v>2.5321850000000001</v>
      </c>
      <c r="V22" s="12">
        <v>-1</v>
      </c>
      <c r="W22" s="12">
        <v>5.9513650000008056</v>
      </c>
      <c r="X22" s="12">
        <v>5.951365</v>
      </c>
      <c r="Y22" s="12" t="b">
        <v>0</v>
      </c>
      <c r="Z22" s="12">
        <v>1.8371999999999999</v>
      </c>
    </row>
    <row r="23" spans="1:26" ht="15.75" customHeight="1" x14ac:dyDescent="0.15">
      <c r="A23" s="13">
        <v>21</v>
      </c>
      <c r="B23" s="14" t="s">
        <v>137</v>
      </c>
      <c r="C23" s="14" t="s">
        <v>138</v>
      </c>
      <c r="D23" s="14" t="b">
        <v>1</v>
      </c>
      <c r="E23" s="14">
        <v>2.5993050000000002</v>
      </c>
      <c r="F23" s="14" t="s">
        <v>137</v>
      </c>
      <c r="G23" s="14">
        <v>0</v>
      </c>
      <c r="H23" s="14">
        <v>1.0659049999995891</v>
      </c>
      <c r="I23" s="14">
        <v>2.8055750000000002</v>
      </c>
      <c r="J23" s="14" t="s">
        <v>139</v>
      </c>
      <c r="K23" s="14" t="b">
        <v>0</v>
      </c>
      <c r="L23" s="14">
        <v>2.6572499999999999</v>
      </c>
      <c r="M23" s="14" t="s">
        <v>137</v>
      </c>
      <c r="N23" s="14">
        <v>0</v>
      </c>
      <c r="O23" s="14">
        <v>3.1923299999980368</v>
      </c>
      <c r="P23" s="14">
        <v>5.9515250000000002</v>
      </c>
      <c r="Q23" s="14" t="b">
        <v>1</v>
      </c>
      <c r="R23" s="14">
        <v>2.7886950000000001</v>
      </c>
      <c r="S23" s="14" t="b">
        <v>1</v>
      </c>
      <c r="T23" s="14">
        <v>2.5827499999999999</v>
      </c>
      <c r="U23" s="14" t="s">
        <v>137</v>
      </c>
      <c r="V23" s="14">
        <v>0</v>
      </c>
      <c r="W23" s="14">
        <v>3.2141950000004731</v>
      </c>
      <c r="X23" s="14">
        <v>5.0142350000000002</v>
      </c>
      <c r="Y23" s="14" t="b">
        <v>1</v>
      </c>
      <c r="Z23" s="14">
        <v>2.365615</v>
      </c>
    </row>
    <row r="24" spans="1:26" ht="14" x14ac:dyDescent="0.2">
      <c r="A24" s="7">
        <v>22</v>
      </c>
      <c r="B24" s="12" t="s">
        <v>140</v>
      </c>
      <c r="C24" s="12" t="s">
        <v>141</v>
      </c>
      <c r="D24" s="12" t="b">
        <v>1</v>
      </c>
      <c r="E24" s="12">
        <v>2.8449399999999998</v>
      </c>
      <c r="F24" s="12" t="s">
        <v>140</v>
      </c>
      <c r="G24" s="12">
        <v>0</v>
      </c>
      <c r="H24" s="12">
        <v>1.167815000000815</v>
      </c>
      <c r="I24" s="12">
        <v>3.1037249999999998</v>
      </c>
      <c r="J24" s="12" t="s">
        <v>142</v>
      </c>
      <c r="K24" s="12" t="b">
        <v>0</v>
      </c>
      <c r="L24" s="12">
        <v>2.6897000000000002</v>
      </c>
      <c r="M24" s="12" t="s">
        <v>146</v>
      </c>
      <c r="N24" s="12">
        <v>2</v>
      </c>
      <c r="O24" s="12">
        <v>5.399584999999206</v>
      </c>
      <c r="P24" s="12">
        <v>6.471285</v>
      </c>
      <c r="Q24" s="12" t="b">
        <v>1</v>
      </c>
      <c r="R24" s="12">
        <v>2.641705</v>
      </c>
      <c r="S24" s="12" t="b">
        <v>1</v>
      </c>
      <c r="T24" s="12">
        <v>2.4655800000000001</v>
      </c>
      <c r="U24" s="12" t="s">
        <v>147</v>
      </c>
      <c r="V24" s="12">
        <v>1</v>
      </c>
      <c r="W24" s="12">
        <v>2.1523100000013642</v>
      </c>
      <c r="X24" s="12">
        <v>5.4400250000000003</v>
      </c>
      <c r="Y24" s="12" t="b">
        <v>1</v>
      </c>
      <c r="Z24" s="12">
        <v>2.9616799999999999</v>
      </c>
    </row>
    <row r="25" spans="1:26" ht="14" x14ac:dyDescent="0.2">
      <c r="A25" s="7">
        <v>23</v>
      </c>
      <c r="B25" s="12" t="s">
        <v>143</v>
      </c>
      <c r="C25" s="12" t="s">
        <v>144</v>
      </c>
      <c r="D25" s="12" t="b">
        <v>1</v>
      </c>
      <c r="E25" s="12">
        <v>2.7284700000000002</v>
      </c>
      <c r="F25" s="12" t="s">
        <v>151</v>
      </c>
      <c r="G25" s="12">
        <v>1</v>
      </c>
      <c r="H25" s="12">
        <v>1.666884999998729</v>
      </c>
      <c r="I25" s="12">
        <v>4.3233249999999996</v>
      </c>
      <c r="J25" s="12" t="s">
        <v>145</v>
      </c>
      <c r="K25" s="12" t="b">
        <v>1</v>
      </c>
      <c r="L25" s="12">
        <v>2.0249649999999999</v>
      </c>
      <c r="N25" s="12">
        <v>-1</v>
      </c>
      <c r="O25" s="12">
        <v>7</v>
      </c>
      <c r="P25" s="12">
        <v>7</v>
      </c>
      <c r="Q25" s="12" t="b">
        <v>1</v>
      </c>
      <c r="R25" s="12">
        <v>2.33473</v>
      </c>
      <c r="S25" s="12" t="b">
        <v>1</v>
      </c>
      <c r="T25" s="12">
        <v>3.16533</v>
      </c>
      <c r="U25" s="12" t="s">
        <v>154</v>
      </c>
      <c r="V25" s="12">
        <v>3</v>
      </c>
      <c r="W25" s="12">
        <v>5.369394999997894</v>
      </c>
      <c r="X25" s="12">
        <v>6.8733449999999996</v>
      </c>
      <c r="Y25" s="12" t="b">
        <v>1</v>
      </c>
      <c r="Z25" s="12">
        <v>2.9347949999999998</v>
      </c>
    </row>
    <row r="26" spans="1:26" ht="14" x14ac:dyDescent="0.2">
      <c r="A26" s="7">
        <v>24</v>
      </c>
      <c r="B26" s="12" t="s">
        <v>148</v>
      </c>
      <c r="C26" s="12" t="s">
        <v>149</v>
      </c>
      <c r="D26" s="12" t="b">
        <v>1</v>
      </c>
      <c r="E26" s="12">
        <v>2.1321050000000001</v>
      </c>
      <c r="F26" s="12" t="s">
        <v>156</v>
      </c>
      <c r="G26" s="12">
        <v>1</v>
      </c>
      <c r="H26" s="12">
        <v>1.5821549999999429</v>
      </c>
      <c r="I26" s="12">
        <v>4.0939899999999998</v>
      </c>
      <c r="J26" s="12" t="s">
        <v>150</v>
      </c>
      <c r="K26" s="12" t="b">
        <v>0</v>
      </c>
      <c r="L26" s="12">
        <v>3.3387449999999999</v>
      </c>
      <c r="M26" s="12" t="s">
        <v>148</v>
      </c>
      <c r="N26" s="12">
        <v>0</v>
      </c>
      <c r="O26" s="12">
        <v>5.7103050000002904</v>
      </c>
      <c r="P26" s="12">
        <v>6.8856250000000001</v>
      </c>
      <c r="Q26" s="12" t="b">
        <v>1</v>
      </c>
      <c r="R26" s="12">
        <v>3.33257</v>
      </c>
      <c r="S26" s="12" t="b">
        <v>1</v>
      </c>
      <c r="T26" s="12">
        <v>2.6467700000000001</v>
      </c>
      <c r="V26" s="12">
        <v>-1</v>
      </c>
      <c r="W26" s="12">
        <v>7</v>
      </c>
      <c r="X26" s="12">
        <v>7</v>
      </c>
      <c r="Y26" s="12" t="b">
        <v>0</v>
      </c>
      <c r="Z26" s="12">
        <v>2.5341300000000002</v>
      </c>
    </row>
    <row r="27" spans="1:26" ht="15.75" customHeight="1" x14ac:dyDescent="0.15">
      <c r="A27" s="13">
        <v>25</v>
      </c>
      <c r="B27" s="14" t="s">
        <v>133</v>
      </c>
      <c r="C27" s="14" t="s">
        <v>152</v>
      </c>
      <c r="D27" s="14" t="b">
        <v>1</v>
      </c>
      <c r="E27" s="14">
        <v>3.4535450000000001</v>
      </c>
      <c r="F27" s="14" t="s">
        <v>159</v>
      </c>
      <c r="G27" s="14">
        <v>1</v>
      </c>
      <c r="H27" s="14">
        <v>1.433740000000284</v>
      </c>
      <c r="I27" s="14">
        <v>4.4490350000000003</v>
      </c>
      <c r="J27" s="14" t="s">
        <v>153</v>
      </c>
      <c r="K27" s="14" t="b">
        <v>1</v>
      </c>
      <c r="L27" s="14">
        <v>2.5520849999999999</v>
      </c>
      <c r="M27" s="14" t="s">
        <v>159</v>
      </c>
      <c r="N27" s="14">
        <v>1</v>
      </c>
      <c r="O27" s="14">
        <v>3.0347849999998289</v>
      </c>
      <c r="P27" s="14">
        <v>5.1632550000000004</v>
      </c>
      <c r="Q27" s="14" t="b">
        <v>1</v>
      </c>
      <c r="R27" s="14">
        <v>3.4776600000000002</v>
      </c>
      <c r="S27" s="14" t="b">
        <v>1</v>
      </c>
      <c r="T27" s="14">
        <v>2.2475000000000001</v>
      </c>
      <c r="U27" s="14" t="s">
        <v>133</v>
      </c>
      <c r="V27" s="14">
        <v>0</v>
      </c>
      <c r="W27" s="14">
        <v>1.6841899999999439</v>
      </c>
      <c r="X27" s="14">
        <v>3.068165</v>
      </c>
      <c r="Y27" s="14" t="b">
        <v>1</v>
      </c>
      <c r="Z27" s="14">
        <v>3.4280900000000001</v>
      </c>
    </row>
    <row r="28" spans="1:26" ht="14" x14ac:dyDescent="0.2">
      <c r="A28" s="7">
        <v>26</v>
      </c>
      <c r="B28" s="12" t="s">
        <v>155</v>
      </c>
      <c r="C28" s="12" t="s">
        <v>157</v>
      </c>
      <c r="D28" s="12" t="b">
        <v>1</v>
      </c>
      <c r="E28" s="12">
        <v>1.5523750000000001</v>
      </c>
      <c r="F28" s="12" t="s">
        <v>155</v>
      </c>
      <c r="G28" s="12">
        <v>0</v>
      </c>
      <c r="H28" s="12">
        <v>1.219830000001821</v>
      </c>
      <c r="I28" s="12">
        <v>2.96523</v>
      </c>
      <c r="J28" s="12" t="s">
        <v>158</v>
      </c>
      <c r="K28" s="12" t="b">
        <v>0</v>
      </c>
      <c r="L28" s="12">
        <v>2.59816</v>
      </c>
      <c r="N28" s="12">
        <v>-1</v>
      </c>
      <c r="O28" s="12">
        <v>1.6805899999999381</v>
      </c>
      <c r="P28" s="12">
        <v>7</v>
      </c>
      <c r="Q28" s="12" t="b">
        <v>1</v>
      </c>
      <c r="R28" s="12">
        <v>3.6548150000000001</v>
      </c>
      <c r="S28" s="12" t="b">
        <v>1</v>
      </c>
      <c r="T28" s="12">
        <v>2.1109599999999999</v>
      </c>
      <c r="U28" s="12" t="s">
        <v>162</v>
      </c>
      <c r="V28" s="12">
        <v>3</v>
      </c>
      <c r="W28" s="12">
        <v>5.2351750000016182</v>
      </c>
      <c r="X28" s="12">
        <v>7</v>
      </c>
      <c r="Y28" s="12" t="b">
        <v>1</v>
      </c>
      <c r="Z28" s="12">
        <v>2.0701100000000001</v>
      </c>
    </row>
    <row r="29" spans="1:26" ht="15.75" customHeight="1" x14ac:dyDescent="0.15">
      <c r="A29" s="13">
        <v>27</v>
      </c>
      <c r="B29" s="14" t="s">
        <v>52</v>
      </c>
      <c r="C29" s="14" t="s">
        <v>160</v>
      </c>
      <c r="D29" s="14" t="b">
        <v>1</v>
      </c>
      <c r="E29" s="14">
        <v>2.2191550000000002</v>
      </c>
      <c r="F29" s="14" t="s">
        <v>52</v>
      </c>
      <c r="G29" s="14">
        <v>0</v>
      </c>
      <c r="H29" s="14">
        <v>1.10237499999846</v>
      </c>
      <c r="I29" s="14">
        <v>2.7743600000000002</v>
      </c>
      <c r="J29" s="14" t="s">
        <v>161</v>
      </c>
      <c r="K29" s="14" t="b">
        <v>1</v>
      </c>
      <c r="L29" s="14">
        <v>2.5906750000000001</v>
      </c>
      <c r="M29" s="14" t="s">
        <v>53</v>
      </c>
      <c r="N29" s="14">
        <v>3</v>
      </c>
      <c r="O29" s="14">
        <v>5.7906299999997373</v>
      </c>
      <c r="P29" s="14">
        <v>7</v>
      </c>
      <c r="Q29" s="14" t="b">
        <v>0</v>
      </c>
      <c r="R29" s="14">
        <v>3.1933400000000001</v>
      </c>
      <c r="S29" s="14" t="b">
        <v>1</v>
      </c>
      <c r="T29" s="14">
        <v>3.0864150000000001</v>
      </c>
      <c r="U29" s="14" t="s">
        <v>52</v>
      </c>
      <c r="V29" s="14">
        <v>0</v>
      </c>
      <c r="W29" s="14">
        <v>3.532455000000482</v>
      </c>
      <c r="X29" s="14">
        <v>4.9641349999999997</v>
      </c>
      <c r="Y29" s="14" t="b">
        <v>1</v>
      </c>
      <c r="Z29" s="14">
        <v>2.072495</v>
      </c>
    </row>
    <row r="30" spans="1:26" ht="14" x14ac:dyDescent="0.2">
      <c r="A30" s="7">
        <v>28</v>
      </c>
      <c r="B30" s="12" t="s">
        <v>163</v>
      </c>
      <c r="C30" s="12" t="s">
        <v>164</v>
      </c>
      <c r="D30" s="12" t="b">
        <v>1</v>
      </c>
      <c r="E30" s="12">
        <v>2.2955100000000002</v>
      </c>
      <c r="F30" s="12" t="s">
        <v>166</v>
      </c>
      <c r="G30" s="12">
        <v>1</v>
      </c>
      <c r="H30" s="12">
        <v>1.018234999999436</v>
      </c>
      <c r="I30" s="12">
        <v>3.2496399999999999</v>
      </c>
      <c r="J30" s="12" t="s">
        <v>165</v>
      </c>
      <c r="K30" s="12" t="b">
        <v>1</v>
      </c>
      <c r="L30" s="12">
        <v>2.681095</v>
      </c>
      <c r="M30" s="12" t="s">
        <v>163</v>
      </c>
      <c r="N30" s="12">
        <v>0</v>
      </c>
      <c r="O30" s="12">
        <v>2.4643549999998409</v>
      </c>
      <c r="P30" s="12">
        <v>4.9975649999999998</v>
      </c>
      <c r="Q30" s="12" t="b">
        <v>1</v>
      </c>
      <c r="R30" s="12">
        <v>2.891105</v>
      </c>
      <c r="S30" s="12" t="b">
        <v>1</v>
      </c>
      <c r="T30" s="12">
        <v>3.0204300000000002</v>
      </c>
      <c r="V30" s="12">
        <v>-1</v>
      </c>
      <c r="W30" s="12">
        <v>7</v>
      </c>
      <c r="X30" s="12">
        <v>7</v>
      </c>
      <c r="Y30" s="12" t="b">
        <v>1</v>
      </c>
      <c r="Z30" s="12">
        <v>1.9503250000000001</v>
      </c>
    </row>
    <row r="31" spans="1:26" ht="15.75" customHeight="1" x14ac:dyDescent="0.15">
      <c r="A31" s="13">
        <v>29</v>
      </c>
      <c r="B31" s="14" t="s">
        <v>167</v>
      </c>
      <c r="C31" s="14" t="s">
        <v>168</v>
      </c>
      <c r="D31" s="14" t="b">
        <v>1</v>
      </c>
      <c r="E31" s="14">
        <v>0.50543500000000008</v>
      </c>
      <c r="F31" s="14" t="s">
        <v>167</v>
      </c>
      <c r="G31" s="14">
        <v>0</v>
      </c>
      <c r="H31" s="14">
        <v>2.013000000079046E-2</v>
      </c>
      <c r="I31" s="14">
        <v>2.8527900000000002</v>
      </c>
      <c r="J31" s="14" t="s">
        <v>169</v>
      </c>
      <c r="K31" s="14" t="b">
        <v>1</v>
      </c>
      <c r="L31" s="14">
        <v>3.0337999999999998</v>
      </c>
      <c r="M31" s="14" t="s">
        <v>167</v>
      </c>
      <c r="N31" s="14">
        <v>0</v>
      </c>
      <c r="O31" s="14">
        <v>3.038739999999962</v>
      </c>
      <c r="P31" s="14">
        <v>5.6866899999999996</v>
      </c>
      <c r="Q31" s="14" t="b">
        <v>0</v>
      </c>
      <c r="R31" s="14">
        <v>2.3460100000000002</v>
      </c>
      <c r="S31" s="14" t="b">
        <v>1</v>
      </c>
      <c r="T31" s="14">
        <v>2.6227999999999998</v>
      </c>
      <c r="U31" s="14" t="s">
        <v>167</v>
      </c>
      <c r="V31" s="14">
        <v>0</v>
      </c>
      <c r="W31" s="14">
        <v>2.7512249999999772</v>
      </c>
      <c r="X31" s="14">
        <v>4.6227600000000004</v>
      </c>
      <c r="Y31" s="14" t="b">
        <v>1</v>
      </c>
      <c r="Z31" s="14">
        <v>3.2253500000000002</v>
      </c>
    </row>
    <row r="32" spans="1:26" ht="14" x14ac:dyDescent="0.2">
      <c r="A32" s="7">
        <v>30</v>
      </c>
      <c r="B32" s="12" t="s">
        <v>170</v>
      </c>
      <c r="C32" s="12" t="s">
        <v>172</v>
      </c>
      <c r="J32" s="12" t="s">
        <v>173</v>
      </c>
      <c r="K32" s="12" t="b">
        <v>0</v>
      </c>
      <c r="L32" s="12">
        <v>2.643065</v>
      </c>
      <c r="M32" s="12" t="s">
        <v>174</v>
      </c>
      <c r="N32" s="12">
        <v>7</v>
      </c>
      <c r="O32" s="12">
        <v>6.9440150000007179</v>
      </c>
      <c r="P32" s="12">
        <v>7</v>
      </c>
      <c r="Q32" s="12" t="b">
        <v>1</v>
      </c>
      <c r="R32" s="12">
        <v>3.6852299999999998</v>
      </c>
      <c r="S32" s="12" t="b">
        <v>0</v>
      </c>
      <c r="V32" s="12">
        <v>-1</v>
      </c>
      <c r="W32" s="12">
        <v>7</v>
      </c>
      <c r="X32" s="12">
        <v>7</v>
      </c>
      <c r="Y32" s="12" t="b">
        <v>1</v>
      </c>
      <c r="Z32" s="12">
        <v>3.5413899999999998</v>
      </c>
    </row>
    <row r="33" spans="1:26" ht="14" x14ac:dyDescent="0.2">
      <c r="A33" s="7">
        <v>31</v>
      </c>
      <c r="B33" s="12" t="s">
        <v>175</v>
      </c>
      <c r="C33" s="12" t="s">
        <v>177</v>
      </c>
      <c r="D33" s="12" t="b">
        <v>1</v>
      </c>
      <c r="E33" s="12">
        <v>3.3434349999999999</v>
      </c>
      <c r="F33" s="12" t="s">
        <v>181</v>
      </c>
      <c r="G33" s="12">
        <v>1</v>
      </c>
      <c r="H33" s="12">
        <v>1.236144999998942</v>
      </c>
      <c r="I33" s="12">
        <v>3.2035200000000001</v>
      </c>
      <c r="J33" s="12" t="s">
        <v>179</v>
      </c>
      <c r="K33" s="12" t="b">
        <v>0</v>
      </c>
      <c r="L33" s="12">
        <v>2.380725</v>
      </c>
      <c r="M33" s="12" t="s">
        <v>183</v>
      </c>
      <c r="N33" s="12">
        <v>2</v>
      </c>
      <c r="O33" s="12">
        <v>5.9686949999997978</v>
      </c>
      <c r="P33" s="12">
        <v>7</v>
      </c>
      <c r="Q33" s="12" t="b">
        <v>1</v>
      </c>
      <c r="R33" s="12">
        <v>3.1802600000000001</v>
      </c>
      <c r="S33" s="12" t="b">
        <v>1</v>
      </c>
      <c r="T33" s="12">
        <v>1.7205999999999999</v>
      </c>
      <c r="V33" s="12">
        <v>-1</v>
      </c>
      <c r="W33" s="12">
        <v>7</v>
      </c>
      <c r="X33" s="12">
        <v>7</v>
      </c>
      <c r="Y33" s="12" t="b">
        <v>1</v>
      </c>
      <c r="Z33" s="12">
        <v>3.3171249999999999</v>
      </c>
    </row>
    <row r="34" spans="1:26" ht="15.75" customHeight="1" x14ac:dyDescent="0.15">
      <c r="A34" s="18">
        <v>32</v>
      </c>
      <c r="B34" s="19" t="s">
        <v>184</v>
      </c>
      <c r="C34" s="19" t="s">
        <v>185</v>
      </c>
      <c r="D34" s="19" t="b">
        <v>1</v>
      </c>
      <c r="E34" s="19">
        <v>2.61388</v>
      </c>
      <c r="F34" s="19" t="s">
        <v>184</v>
      </c>
      <c r="G34" s="19">
        <v>0</v>
      </c>
      <c r="H34" s="19">
        <v>0.90288000000134616</v>
      </c>
      <c r="I34" s="19">
        <v>4.2867499999999996</v>
      </c>
      <c r="J34" s="19" t="s">
        <v>186</v>
      </c>
      <c r="K34" s="19" t="b">
        <v>1</v>
      </c>
      <c r="L34" s="19">
        <v>3.4233850000000001</v>
      </c>
      <c r="M34" s="19"/>
      <c r="N34" s="19">
        <v>-1</v>
      </c>
      <c r="O34" s="19">
        <v>7</v>
      </c>
      <c r="P34" s="19">
        <v>7</v>
      </c>
      <c r="Q34" s="19" t="b">
        <v>1</v>
      </c>
      <c r="R34" s="19">
        <v>3.0353650000000001</v>
      </c>
      <c r="S34" s="19" t="b">
        <v>0</v>
      </c>
      <c r="T34" s="19">
        <v>2.9427449999999999</v>
      </c>
      <c r="U34" s="19" t="s">
        <v>184</v>
      </c>
      <c r="V34" s="19">
        <v>0</v>
      </c>
      <c r="W34" s="19">
        <v>2.967244999999707</v>
      </c>
      <c r="X34" s="19">
        <v>5.1994449999999999</v>
      </c>
      <c r="Y34" s="19" t="b">
        <v>1</v>
      </c>
      <c r="Z34" s="19">
        <v>2.12907</v>
      </c>
    </row>
    <row r="35" spans="1:26" ht="14" x14ac:dyDescent="0.2">
      <c r="A35" s="7">
        <v>33</v>
      </c>
      <c r="B35" s="12" t="s">
        <v>187</v>
      </c>
      <c r="C35" s="12" t="s">
        <v>188</v>
      </c>
      <c r="D35" s="12" t="b">
        <v>1</v>
      </c>
      <c r="E35" s="12">
        <v>2.1774200000000001</v>
      </c>
      <c r="F35" s="12" t="s">
        <v>207</v>
      </c>
      <c r="G35" s="12">
        <v>1</v>
      </c>
      <c r="H35" s="12">
        <v>0.66542000000129065</v>
      </c>
      <c r="I35" s="12">
        <v>3.5841599999999998</v>
      </c>
      <c r="J35" s="12" t="s">
        <v>189</v>
      </c>
      <c r="K35" s="12" t="b">
        <v>0</v>
      </c>
      <c r="N35" s="12">
        <v>-1</v>
      </c>
      <c r="O35" s="12">
        <v>7</v>
      </c>
      <c r="P35" s="12">
        <v>7</v>
      </c>
      <c r="Q35" s="12" t="b">
        <v>1</v>
      </c>
      <c r="R35" s="12">
        <v>2.9381900000000001</v>
      </c>
      <c r="S35" s="12" t="b">
        <v>1</v>
      </c>
      <c r="T35" s="12">
        <v>2.7710599999999999</v>
      </c>
      <c r="U35" s="12" t="s">
        <v>216</v>
      </c>
      <c r="V35" s="12">
        <v>1</v>
      </c>
      <c r="W35" s="12">
        <v>4.8191200000001118</v>
      </c>
      <c r="X35" s="12">
        <v>6.0902849999999997</v>
      </c>
      <c r="Y35" s="12" t="b">
        <v>0</v>
      </c>
      <c r="Z35" s="12">
        <v>2.3143500000000001</v>
      </c>
    </row>
    <row r="36" spans="1:26" ht="15.75" customHeight="1" x14ac:dyDescent="0.15">
      <c r="A36" s="5">
        <v>34</v>
      </c>
      <c r="B36" t="s">
        <v>190</v>
      </c>
      <c r="C36" t="s">
        <v>191</v>
      </c>
      <c r="D36" t="b">
        <v>1</v>
      </c>
      <c r="E36">
        <v>1.4940450000000001</v>
      </c>
      <c r="F36" t="s">
        <v>198</v>
      </c>
      <c r="G36">
        <v>-2</v>
      </c>
      <c r="H36">
        <v>2.0153500000014901</v>
      </c>
      <c r="I36">
        <v>4.6200349999999997</v>
      </c>
      <c r="J36" t="s">
        <v>192</v>
      </c>
      <c r="K36" t="b">
        <v>0</v>
      </c>
      <c r="L36">
        <v>2.48136</v>
      </c>
      <c r="M36" t="s">
        <v>190</v>
      </c>
      <c r="N36">
        <v>0</v>
      </c>
      <c r="O36">
        <v>5.3714849999996659</v>
      </c>
      <c r="P36">
        <v>6.9394850000000003</v>
      </c>
      <c r="Q36" t="b">
        <v>1</v>
      </c>
      <c r="R36">
        <v>3.478075</v>
      </c>
      <c r="S36" t="b">
        <v>1</v>
      </c>
      <c r="T36">
        <v>3.19224</v>
      </c>
      <c r="V36">
        <v>-1</v>
      </c>
      <c r="W36">
        <v>3.9145250000001401</v>
      </c>
      <c r="X36">
        <v>3.9145249999999998</v>
      </c>
      <c r="Y36" t="b">
        <v>1</v>
      </c>
      <c r="Z36">
        <v>2.4085000000000001</v>
      </c>
    </row>
    <row r="37" spans="1:26" ht="14" x14ac:dyDescent="0.2">
      <c r="A37" s="13">
        <v>35</v>
      </c>
      <c r="B37" s="14" t="s">
        <v>198</v>
      </c>
      <c r="C37" s="14" t="s">
        <v>199</v>
      </c>
      <c r="D37" s="15"/>
      <c r="E37" s="15"/>
      <c r="F37" s="14" t="s">
        <v>198</v>
      </c>
      <c r="G37" s="14">
        <v>0</v>
      </c>
      <c r="H37" s="14">
        <v>0.54190000000028249</v>
      </c>
      <c r="I37" s="14">
        <v>2.525795</v>
      </c>
      <c r="J37" s="14" t="s">
        <v>201</v>
      </c>
      <c r="K37" s="14" t="b">
        <v>1</v>
      </c>
      <c r="L37" s="14">
        <v>2.914695</v>
      </c>
      <c r="M37" s="14" t="s">
        <v>198</v>
      </c>
      <c r="N37" s="14">
        <v>0</v>
      </c>
      <c r="O37" s="14">
        <v>4.6442349999997532</v>
      </c>
      <c r="P37" s="14">
        <v>6.035685</v>
      </c>
      <c r="Q37" s="14" t="b">
        <v>1</v>
      </c>
      <c r="R37" s="14">
        <v>2.9326949999999998</v>
      </c>
      <c r="S37" s="14" t="b">
        <v>1</v>
      </c>
      <c r="T37" s="14">
        <v>2.9310399999999999</v>
      </c>
      <c r="U37" s="14" t="s">
        <v>198</v>
      </c>
      <c r="V37" s="14">
        <v>0</v>
      </c>
      <c r="W37" s="14">
        <v>3.1547900000005029</v>
      </c>
      <c r="X37" s="14">
        <v>5.0986900000000004</v>
      </c>
      <c r="Y37" s="14" t="b">
        <v>1</v>
      </c>
      <c r="Z37" s="14">
        <v>2.5128249999999999</v>
      </c>
    </row>
    <row r="38" spans="1:26" ht="13" x14ac:dyDescent="0.15">
      <c r="A38" s="13">
        <v>36</v>
      </c>
      <c r="B38" s="14" t="s">
        <v>203</v>
      </c>
      <c r="C38" s="14" t="s">
        <v>204</v>
      </c>
      <c r="D38" s="14" t="b">
        <v>1</v>
      </c>
      <c r="E38" s="14">
        <v>2.3753850000000001</v>
      </c>
      <c r="F38" s="14" t="s">
        <v>203</v>
      </c>
      <c r="G38" s="14">
        <v>0</v>
      </c>
      <c r="H38" s="14">
        <v>1.5222649999994931</v>
      </c>
      <c r="I38" s="14">
        <v>3.31515</v>
      </c>
      <c r="J38" s="14" t="s">
        <v>205</v>
      </c>
      <c r="K38" s="14" t="b">
        <v>1</v>
      </c>
      <c r="L38" s="14">
        <v>2.623205</v>
      </c>
      <c r="M38" s="14" t="s">
        <v>203</v>
      </c>
      <c r="N38" s="14">
        <v>0</v>
      </c>
      <c r="O38" s="14">
        <v>5.2246999999990749</v>
      </c>
      <c r="P38" s="14">
        <v>6.4084599999999998</v>
      </c>
      <c r="Q38" s="14" t="b">
        <v>0</v>
      </c>
      <c r="R38" s="14">
        <v>2.6508099999999999</v>
      </c>
      <c r="S38" s="14" t="b">
        <v>1</v>
      </c>
      <c r="T38" s="14">
        <v>2.7687599999999999</v>
      </c>
      <c r="U38" s="14" t="s">
        <v>203</v>
      </c>
      <c r="V38" s="14">
        <v>0</v>
      </c>
      <c r="W38" s="14">
        <v>4.642134999998234</v>
      </c>
      <c r="X38" s="14">
        <v>5.9472050000000003</v>
      </c>
      <c r="Y38" s="14" t="b">
        <v>1</v>
      </c>
      <c r="Z38" s="14">
        <v>3.4354800000000001</v>
      </c>
    </row>
    <row r="39" spans="1:26" ht="14" x14ac:dyDescent="0.2">
      <c r="A39" s="13">
        <v>37</v>
      </c>
      <c r="B39" s="14" t="s">
        <v>210</v>
      </c>
      <c r="C39" s="14" t="s">
        <v>211</v>
      </c>
      <c r="D39" s="14" t="b">
        <v>1</v>
      </c>
      <c r="E39" s="14">
        <v>2.3859050000000002</v>
      </c>
      <c r="F39" s="14" t="s">
        <v>210</v>
      </c>
      <c r="G39" s="14">
        <v>0</v>
      </c>
      <c r="H39" s="14">
        <v>1.092205000000831</v>
      </c>
      <c r="I39" s="14">
        <v>3.7881399999999998</v>
      </c>
      <c r="J39" s="14" t="s">
        <v>212</v>
      </c>
      <c r="K39" s="14" t="b">
        <v>0</v>
      </c>
      <c r="L39" s="14">
        <v>2.7317300000000002</v>
      </c>
      <c r="M39" s="15"/>
      <c r="N39" s="14">
        <v>-1</v>
      </c>
      <c r="O39" s="14">
        <v>5.0152699999998731</v>
      </c>
      <c r="P39" s="14">
        <v>5.0152700000000001</v>
      </c>
      <c r="Q39" s="14" t="b">
        <v>1</v>
      </c>
      <c r="R39" s="14">
        <v>2.513315</v>
      </c>
      <c r="S39" s="14" t="b">
        <v>1</v>
      </c>
      <c r="T39" s="14">
        <v>2.1889449999999999</v>
      </c>
      <c r="U39" s="14" t="s">
        <v>210</v>
      </c>
      <c r="V39" s="14">
        <v>0</v>
      </c>
      <c r="W39" s="14">
        <v>2.05789999999979</v>
      </c>
      <c r="X39" s="14">
        <v>4.51403</v>
      </c>
      <c r="Y39" s="14" t="b">
        <v>1</v>
      </c>
      <c r="Z39" s="14">
        <v>1.954305</v>
      </c>
    </row>
    <row r="40" spans="1:26" ht="14" x14ac:dyDescent="0.2">
      <c r="A40" s="13">
        <v>38</v>
      </c>
      <c r="B40" s="14" t="s">
        <v>217</v>
      </c>
      <c r="C40" s="14" t="s">
        <v>218</v>
      </c>
      <c r="D40" s="14" t="b">
        <v>1</v>
      </c>
      <c r="E40" s="14">
        <v>2.7880850000000001</v>
      </c>
      <c r="F40" s="14" t="s">
        <v>217</v>
      </c>
      <c r="G40" s="14">
        <v>0</v>
      </c>
      <c r="H40" s="14">
        <v>0.87096499999825028</v>
      </c>
      <c r="I40" s="14">
        <v>4.050675</v>
      </c>
      <c r="J40" s="14" t="s">
        <v>220</v>
      </c>
      <c r="K40" s="14" t="b">
        <v>1</v>
      </c>
      <c r="L40" s="14">
        <v>2.7500300000000002</v>
      </c>
      <c r="M40" s="15"/>
      <c r="N40" s="14">
        <v>-1</v>
      </c>
      <c r="O40" s="14">
        <v>7</v>
      </c>
      <c r="P40" s="14">
        <v>7</v>
      </c>
      <c r="Q40" s="14" t="b">
        <v>1</v>
      </c>
      <c r="R40" s="14">
        <v>3.35141</v>
      </c>
      <c r="S40" s="14" t="b">
        <v>1</v>
      </c>
      <c r="T40" s="14">
        <v>2.9525299999999999</v>
      </c>
      <c r="U40" s="14" t="s">
        <v>217</v>
      </c>
      <c r="V40" s="14">
        <v>0</v>
      </c>
      <c r="W40" s="14">
        <v>5.1746300000012297</v>
      </c>
      <c r="X40" s="14">
        <v>6.9257749999999998</v>
      </c>
      <c r="Y40" s="14" t="b">
        <v>1</v>
      </c>
      <c r="Z40" s="14">
        <v>2.84822</v>
      </c>
    </row>
    <row r="41" spans="1:26" ht="13" x14ac:dyDescent="0.15">
      <c r="A41" s="13">
        <v>39</v>
      </c>
      <c r="B41" s="14" t="s">
        <v>223</v>
      </c>
      <c r="C41" s="14" t="s">
        <v>195</v>
      </c>
      <c r="D41" s="14" t="b">
        <v>1</v>
      </c>
      <c r="E41" s="14">
        <v>3.08874</v>
      </c>
      <c r="F41" s="14" t="s">
        <v>223</v>
      </c>
      <c r="G41" s="14">
        <v>0</v>
      </c>
      <c r="H41" s="14">
        <v>0.43282499999997981</v>
      </c>
      <c r="I41" s="14">
        <v>2.7468050000000002</v>
      </c>
      <c r="J41" s="14" t="s">
        <v>224</v>
      </c>
      <c r="K41" s="14" t="b">
        <v>1</v>
      </c>
      <c r="L41" s="14">
        <v>1.8653999999999999</v>
      </c>
      <c r="M41" s="14" t="s">
        <v>223</v>
      </c>
      <c r="N41" s="14">
        <v>0</v>
      </c>
      <c r="O41" s="14">
        <v>2.8164649999998801</v>
      </c>
      <c r="P41" s="14">
        <v>4.4722949999999999</v>
      </c>
      <c r="Q41" s="14" t="b">
        <v>1</v>
      </c>
      <c r="R41" s="14">
        <v>1.9325399999999999</v>
      </c>
      <c r="S41" s="14" t="b">
        <v>1</v>
      </c>
      <c r="T41" s="14">
        <v>1.8037449999999999</v>
      </c>
      <c r="U41" s="14" t="s">
        <v>223</v>
      </c>
      <c r="V41" s="14">
        <v>0</v>
      </c>
      <c r="W41" s="14">
        <v>2.7429849999971339</v>
      </c>
      <c r="X41" s="14">
        <v>4.174175</v>
      </c>
      <c r="Y41" s="14" t="b">
        <v>1</v>
      </c>
      <c r="Z41" s="14">
        <v>1.4373149999999999</v>
      </c>
    </row>
    <row r="42" spans="1:26" ht="13" x14ac:dyDescent="0.15">
      <c r="A42" s="11">
        <v>0</v>
      </c>
      <c r="B42" s="20" t="s">
        <v>227</v>
      </c>
      <c r="C42" s="20"/>
      <c r="D42" s="20">
        <v>33</v>
      </c>
      <c r="E42" s="20"/>
      <c r="F42" s="20" t="s">
        <v>230</v>
      </c>
      <c r="G42" s="20"/>
      <c r="H42" s="20"/>
      <c r="I42" s="20"/>
      <c r="J42" s="20"/>
      <c r="K42" s="20">
        <v>22</v>
      </c>
      <c r="L42" s="20"/>
      <c r="M42" s="20" t="s">
        <v>233</v>
      </c>
      <c r="N42" s="20"/>
      <c r="O42" s="20"/>
      <c r="P42" s="20"/>
      <c r="Q42" s="20">
        <v>28</v>
      </c>
      <c r="R42" s="20"/>
      <c r="S42" s="20">
        <v>32</v>
      </c>
      <c r="T42" s="20"/>
      <c r="U42" s="20" t="s">
        <v>235</v>
      </c>
      <c r="V42" s="20"/>
      <c r="W42" s="20"/>
      <c r="X42" s="20"/>
      <c r="Y42" s="20">
        <v>28</v>
      </c>
      <c r="Z42" s="20"/>
    </row>
    <row r="43" spans="1:26" ht="14" x14ac:dyDescent="0.2">
      <c r="A43" s="11">
        <v>1</v>
      </c>
      <c r="B43" s="20" t="s">
        <v>236</v>
      </c>
      <c r="C43" s="20"/>
      <c r="D43" s="20"/>
      <c r="E43" s="20">
        <v>2.177637058823529</v>
      </c>
      <c r="F43" s="20"/>
      <c r="G43" s="20"/>
      <c r="H43" s="20">
        <v>1.632169054054204</v>
      </c>
      <c r="I43" s="20">
        <v>3.757175405405405</v>
      </c>
      <c r="J43" s="20"/>
      <c r="K43" s="20"/>
      <c r="L43" s="20">
        <v>2.2842506578947361</v>
      </c>
      <c r="M43" s="20"/>
      <c r="N43" s="20"/>
      <c r="O43" s="20">
        <v>4.7087212499999804</v>
      </c>
      <c r="P43" s="20">
        <v>5.7647306250000003</v>
      </c>
      <c r="Q43" s="20"/>
      <c r="R43" s="20">
        <v>3.0173257894736851</v>
      </c>
      <c r="S43" s="20"/>
      <c r="T43" s="20">
        <v>2.5303630555555561</v>
      </c>
      <c r="U43" s="20"/>
      <c r="V43" s="20"/>
      <c r="W43" s="20">
        <v>4.3887249999998774</v>
      </c>
      <c r="X43" s="20">
        <v>5.3722274999999993</v>
      </c>
      <c r="Y43" s="20"/>
      <c r="Z43" s="21">
        <f>AVERAGEA(Z2:Z41)</f>
        <v>2.5824403750000005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ht="14" x14ac:dyDescent="0.2">
      <c r="A2" s="7">
        <v>0</v>
      </c>
      <c r="B2" s="12" t="s">
        <v>39</v>
      </c>
      <c r="C2" s="12" t="s">
        <v>40</v>
      </c>
      <c r="D2" s="12" t="b">
        <v>1</v>
      </c>
      <c r="E2" s="12">
        <v>2.4103650000000001</v>
      </c>
      <c r="F2" s="12" t="s">
        <v>47</v>
      </c>
      <c r="G2" s="12">
        <v>3</v>
      </c>
      <c r="H2" s="12">
        <v>1.276169999968261</v>
      </c>
      <c r="I2" s="12">
        <v>4.3819349999999986</v>
      </c>
      <c r="J2" s="12" t="s">
        <v>42</v>
      </c>
      <c r="K2" s="12" t="b">
        <v>0</v>
      </c>
      <c r="N2" s="12">
        <v>-1</v>
      </c>
      <c r="O2" s="12">
        <v>0.34635000000707811</v>
      </c>
      <c r="P2" s="12">
        <v>0.60237499999999999</v>
      </c>
      <c r="Q2" s="12" t="b">
        <v>1</v>
      </c>
      <c r="R2" s="12">
        <v>0.50585000000000002</v>
      </c>
      <c r="S2" s="12" t="b">
        <v>0</v>
      </c>
      <c r="T2" s="12">
        <v>1.652655</v>
      </c>
      <c r="U2" s="12" t="s">
        <v>51</v>
      </c>
      <c r="V2" s="12">
        <v>5</v>
      </c>
      <c r="W2" s="12">
        <v>0.43053500005044038</v>
      </c>
      <c r="X2" s="12">
        <v>5.6132749999999998</v>
      </c>
      <c r="Y2" s="12" t="b">
        <v>1</v>
      </c>
      <c r="Z2" s="12">
        <v>0.48938999999999988</v>
      </c>
    </row>
    <row r="3" spans="1:26" ht="14" x14ac:dyDescent="0.2">
      <c r="A3" s="7">
        <v>1</v>
      </c>
      <c r="B3" s="12" t="s">
        <v>43</v>
      </c>
      <c r="C3" s="12" t="s">
        <v>44</v>
      </c>
      <c r="D3" s="12" t="b">
        <v>1</v>
      </c>
      <c r="E3" s="12">
        <v>1.8202499999999999</v>
      </c>
      <c r="G3" s="12">
        <v>-1</v>
      </c>
      <c r="H3" s="12">
        <v>1.1920099999988449</v>
      </c>
      <c r="I3" s="12">
        <v>1.19201</v>
      </c>
      <c r="J3" s="12" t="s">
        <v>46</v>
      </c>
      <c r="K3" s="12" t="b">
        <v>0</v>
      </c>
      <c r="L3" s="12">
        <v>1.585855</v>
      </c>
      <c r="N3" s="12">
        <v>-1</v>
      </c>
      <c r="O3" s="12">
        <v>0.40806499996688222</v>
      </c>
      <c r="P3" s="12">
        <v>0.85965499999999995</v>
      </c>
      <c r="Q3" s="12" t="b">
        <v>0</v>
      </c>
      <c r="R3" s="12">
        <v>0.55179</v>
      </c>
      <c r="S3" s="12" t="b">
        <v>1</v>
      </c>
      <c r="T3" s="12">
        <v>2.1814249999999999</v>
      </c>
      <c r="V3" s="12">
        <v>-1</v>
      </c>
      <c r="W3" s="12">
        <v>0.36147000000346452</v>
      </c>
      <c r="X3" s="12">
        <v>0.4849</v>
      </c>
      <c r="Y3" s="12" t="b">
        <v>1</v>
      </c>
      <c r="Z3" s="12">
        <v>0.48316999999999999</v>
      </c>
    </row>
    <row r="4" spans="1:26" ht="14" x14ac:dyDescent="0.2">
      <c r="A4" s="7">
        <v>2</v>
      </c>
      <c r="B4" s="12" t="s">
        <v>48</v>
      </c>
      <c r="C4" s="12" t="s">
        <v>49</v>
      </c>
      <c r="D4" s="12" t="b">
        <v>0</v>
      </c>
      <c r="E4" s="12">
        <v>2.0370900000000001</v>
      </c>
      <c r="G4" s="12">
        <v>-1</v>
      </c>
      <c r="H4" s="12">
        <v>2.0405500000342731</v>
      </c>
      <c r="I4" s="12">
        <v>2.3263250000000002</v>
      </c>
      <c r="J4" s="12" t="s">
        <v>50</v>
      </c>
      <c r="K4" s="12" t="b">
        <v>1</v>
      </c>
      <c r="L4" s="12">
        <v>1.1641250000000001</v>
      </c>
      <c r="N4" s="12">
        <v>-1</v>
      </c>
      <c r="O4" s="12">
        <v>0.87809999997261912</v>
      </c>
      <c r="P4" s="12">
        <v>1.1593450000000001</v>
      </c>
      <c r="Q4" s="12" t="b">
        <v>0</v>
      </c>
      <c r="R4" s="12">
        <v>0.67669999999999997</v>
      </c>
      <c r="S4" s="12" t="b">
        <v>0</v>
      </c>
      <c r="T4" s="12">
        <v>1.7264949999999999</v>
      </c>
      <c r="V4" s="12">
        <v>-1</v>
      </c>
      <c r="W4" s="12">
        <v>0.66641500010155141</v>
      </c>
      <c r="X4" s="12">
        <v>0.86753500000000006</v>
      </c>
      <c r="Y4" s="12" t="b">
        <v>0</v>
      </c>
      <c r="Z4" s="12">
        <v>1.129745</v>
      </c>
    </row>
    <row r="5" spans="1:26" ht="14" x14ac:dyDescent="0.2">
      <c r="A5" s="7">
        <v>3</v>
      </c>
      <c r="B5" s="12" t="s">
        <v>54</v>
      </c>
      <c r="C5" s="12" t="s">
        <v>55</v>
      </c>
      <c r="D5" s="12" t="b">
        <v>1</v>
      </c>
      <c r="E5" s="12">
        <v>1.686655</v>
      </c>
      <c r="F5" s="12" t="s">
        <v>64</v>
      </c>
      <c r="G5" s="12">
        <v>3</v>
      </c>
      <c r="H5" s="12">
        <v>4.2337100000004284</v>
      </c>
      <c r="I5" s="12">
        <v>6.2950650000000001</v>
      </c>
      <c r="J5" s="12" t="s">
        <v>57</v>
      </c>
      <c r="K5" s="12" t="b">
        <v>1</v>
      </c>
      <c r="L5" s="12">
        <v>1.0110950000000001</v>
      </c>
      <c r="M5" s="12" t="s">
        <v>66</v>
      </c>
      <c r="N5" s="12">
        <v>6</v>
      </c>
      <c r="O5" s="12">
        <v>1.942269999999553</v>
      </c>
      <c r="P5" s="12">
        <v>7</v>
      </c>
      <c r="Q5" s="12" t="b">
        <v>1</v>
      </c>
      <c r="R5" s="12">
        <v>1.108055</v>
      </c>
      <c r="S5" s="12" t="b">
        <v>1</v>
      </c>
      <c r="T5" s="12">
        <v>1.211765</v>
      </c>
      <c r="U5" s="12" t="s">
        <v>67</v>
      </c>
      <c r="V5" s="12">
        <v>4</v>
      </c>
      <c r="W5" s="12">
        <v>2.5083800000138581</v>
      </c>
      <c r="X5" s="12">
        <v>4.700545</v>
      </c>
      <c r="Y5" s="12" t="b">
        <v>0</v>
      </c>
      <c r="Z5" s="12">
        <v>0.47631499999999999</v>
      </c>
    </row>
    <row r="6" spans="1:26" ht="15.75" customHeight="1" x14ac:dyDescent="0.15">
      <c r="A6" s="13">
        <v>4</v>
      </c>
      <c r="B6" s="14" t="s">
        <v>58</v>
      </c>
      <c r="C6" s="14" t="s">
        <v>59</v>
      </c>
      <c r="D6" s="14" t="b">
        <v>1</v>
      </c>
      <c r="E6" s="14">
        <v>1.8342849999999999</v>
      </c>
      <c r="F6" s="14" t="s">
        <v>68</v>
      </c>
      <c r="G6" s="14">
        <v>2</v>
      </c>
      <c r="H6" s="14">
        <v>2.0809899999876511</v>
      </c>
      <c r="I6" s="14">
        <v>4.614795</v>
      </c>
      <c r="J6" s="14" t="s">
        <v>61</v>
      </c>
      <c r="K6" s="14" t="b">
        <v>1</v>
      </c>
      <c r="L6" s="14">
        <v>1.149405</v>
      </c>
      <c r="M6" s="14" t="s">
        <v>70</v>
      </c>
      <c r="N6" s="14">
        <v>1</v>
      </c>
      <c r="O6" s="14">
        <v>0.3111849999986589</v>
      </c>
      <c r="P6" s="14">
        <v>6.0714499999999996</v>
      </c>
      <c r="Q6" s="14" t="b">
        <v>0</v>
      </c>
      <c r="R6" s="14">
        <v>0.50592499999999996</v>
      </c>
      <c r="S6" s="14" t="b">
        <v>1</v>
      </c>
      <c r="T6" s="14">
        <v>1.1090599999999999</v>
      </c>
      <c r="U6" s="14" t="s">
        <v>58</v>
      </c>
      <c r="V6" s="14">
        <v>0</v>
      </c>
      <c r="W6" s="14">
        <v>2.3268699999898672</v>
      </c>
      <c r="X6" s="14">
        <v>4.06046</v>
      </c>
      <c r="Y6" s="14" t="b">
        <v>1</v>
      </c>
      <c r="Z6" s="14">
        <v>0.42307499999999998</v>
      </c>
    </row>
    <row r="7" spans="1:26" ht="14" x14ac:dyDescent="0.2">
      <c r="A7" s="7">
        <v>5</v>
      </c>
      <c r="B7" s="12" t="s">
        <v>62</v>
      </c>
      <c r="C7" s="12" t="s">
        <v>63</v>
      </c>
      <c r="D7" s="12" t="b">
        <v>0</v>
      </c>
      <c r="E7" s="12">
        <v>1.720315</v>
      </c>
      <c r="G7" s="12">
        <v>-1</v>
      </c>
      <c r="H7" s="12">
        <v>1.3656199999968519</v>
      </c>
      <c r="I7" s="12">
        <v>1.53939</v>
      </c>
      <c r="J7" s="12" t="s">
        <v>65</v>
      </c>
      <c r="K7" s="12" t="b">
        <v>0</v>
      </c>
      <c r="L7" s="12">
        <v>1.087245</v>
      </c>
      <c r="N7" s="12">
        <v>-1</v>
      </c>
      <c r="O7" s="12">
        <v>0.4129650000249967</v>
      </c>
      <c r="P7" s="12">
        <v>0.64108999999999994</v>
      </c>
      <c r="Q7" s="12" t="b">
        <v>0</v>
      </c>
      <c r="R7" s="12">
        <v>0.97577499999999995</v>
      </c>
      <c r="S7" s="12" t="b">
        <v>0</v>
      </c>
      <c r="T7" s="12">
        <v>1.1653800000000001</v>
      </c>
      <c r="V7" s="12">
        <v>-1</v>
      </c>
      <c r="W7" s="12">
        <v>0.29593500006012619</v>
      </c>
      <c r="X7" s="12">
        <v>0.45157000000000003</v>
      </c>
      <c r="Y7" s="12" t="b">
        <v>0</v>
      </c>
      <c r="Z7" s="12">
        <v>0.77481999999999995</v>
      </c>
    </row>
    <row r="8" spans="1:26" ht="14" x14ac:dyDescent="0.2">
      <c r="A8" s="7">
        <v>6</v>
      </c>
      <c r="B8" s="12" t="s">
        <v>69</v>
      </c>
      <c r="C8" s="12" t="s">
        <v>71</v>
      </c>
      <c r="D8" s="12" t="b">
        <v>0</v>
      </c>
      <c r="E8" s="12">
        <v>1.1992050000000001</v>
      </c>
      <c r="F8" s="12" t="s">
        <v>76</v>
      </c>
      <c r="G8" s="12">
        <v>3</v>
      </c>
      <c r="H8" s="12">
        <v>2.3728399999672551</v>
      </c>
      <c r="I8" s="12">
        <v>4.6674749999999996</v>
      </c>
      <c r="J8" s="12" t="s">
        <v>72</v>
      </c>
      <c r="K8" s="12" t="b">
        <v>1</v>
      </c>
      <c r="L8" s="12">
        <v>0.96410499999999988</v>
      </c>
      <c r="N8" s="12">
        <v>-1</v>
      </c>
      <c r="O8" s="12">
        <v>0.29884000000311062</v>
      </c>
      <c r="P8" s="12">
        <v>0.49778499999999998</v>
      </c>
      <c r="Q8" s="12" t="b">
        <v>1</v>
      </c>
      <c r="R8" s="12">
        <v>1.405235</v>
      </c>
      <c r="S8" s="12" t="b">
        <v>1</v>
      </c>
      <c r="T8" s="12">
        <v>1.434485</v>
      </c>
      <c r="V8" s="12">
        <v>-1</v>
      </c>
      <c r="W8" s="12">
        <v>1.3366350000724201</v>
      </c>
      <c r="X8" s="12">
        <v>1.4843900000000001</v>
      </c>
      <c r="Y8" s="12" t="b">
        <v>1</v>
      </c>
      <c r="Z8" s="12">
        <v>0.78113500000000002</v>
      </c>
    </row>
    <row r="9" spans="1:26" ht="14" x14ac:dyDescent="0.2">
      <c r="A9" s="7">
        <v>7</v>
      </c>
      <c r="B9" s="12" t="s">
        <v>74</v>
      </c>
      <c r="C9" s="12" t="s">
        <v>75</v>
      </c>
      <c r="D9" s="12" t="b">
        <v>0</v>
      </c>
      <c r="E9" s="12">
        <v>1.92503</v>
      </c>
      <c r="G9" s="12">
        <v>-1</v>
      </c>
      <c r="H9" s="12">
        <v>1.6091299999970941</v>
      </c>
      <c r="I9" s="12">
        <v>1.8325050000000001</v>
      </c>
      <c r="J9" s="12" t="s">
        <v>77</v>
      </c>
      <c r="K9" s="12" t="b">
        <v>1</v>
      </c>
      <c r="L9" s="12">
        <v>1.1225499999999999</v>
      </c>
      <c r="N9" s="12">
        <v>-1</v>
      </c>
      <c r="O9" s="12">
        <v>0.49430999998003239</v>
      </c>
      <c r="P9" s="12">
        <v>0.655775</v>
      </c>
      <c r="Q9" s="12" t="b">
        <v>1</v>
      </c>
      <c r="R9" s="12">
        <v>0.65623999999999993</v>
      </c>
      <c r="S9" s="12" t="b">
        <v>1</v>
      </c>
      <c r="T9" s="12">
        <v>1.37605</v>
      </c>
      <c r="V9" s="12">
        <v>-1</v>
      </c>
      <c r="W9" s="12">
        <v>0.51986500003840774</v>
      </c>
      <c r="X9" s="12">
        <v>0.65964500000000004</v>
      </c>
      <c r="Y9" s="12" t="b">
        <v>0</v>
      </c>
      <c r="Z9" s="12">
        <v>0.61932500000000001</v>
      </c>
    </row>
    <row r="10" spans="1:26" ht="14" x14ac:dyDescent="0.2">
      <c r="A10" s="7">
        <v>8</v>
      </c>
      <c r="B10" s="12" t="s">
        <v>78</v>
      </c>
      <c r="C10" s="12" t="s">
        <v>79</v>
      </c>
      <c r="D10" s="12" t="b">
        <v>1</v>
      </c>
      <c r="E10" s="12">
        <v>1.4748650000000001</v>
      </c>
      <c r="G10" s="12">
        <v>-1</v>
      </c>
      <c r="H10" s="12">
        <v>0.68398000003071502</v>
      </c>
      <c r="I10" s="12">
        <v>0.74153999999999998</v>
      </c>
      <c r="J10" s="12" t="s">
        <v>81</v>
      </c>
      <c r="K10" s="12" t="b">
        <v>1</v>
      </c>
      <c r="L10" s="12">
        <v>0.89488999999999996</v>
      </c>
      <c r="M10" s="12" t="s">
        <v>87</v>
      </c>
      <c r="N10" s="12">
        <v>4</v>
      </c>
      <c r="O10" s="12">
        <v>3.2212699999799952</v>
      </c>
      <c r="P10" s="12">
        <v>5.68276</v>
      </c>
      <c r="Q10" s="12" t="b">
        <v>1</v>
      </c>
      <c r="R10" s="12">
        <v>0.72352499999999997</v>
      </c>
      <c r="S10" s="12" t="b">
        <v>1</v>
      </c>
      <c r="T10" s="12">
        <v>1.21777</v>
      </c>
      <c r="U10" s="12" t="s">
        <v>89</v>
      </c>
      <c r="V10" s="12">
        <v>2</v>
      </c>
      <c r="W10" s="12">
        <v>2.1309199999086559</v>
      </c>
      <c r="X10" s="12">
        <v>5.73726</v>
      </c>
      <c r="Y10" s="12" t="b">
        <v>0</v>
      </c>
      <c r="Z10" s="12">
        <v>0.73732500000000001</v>
      </c>
    </row>
    <row r="11" spans="1:26" ht="14" x14ac:dyDescent="0.2">
      <c r="A11" s="7">
        <v>9</v>
      </c>
      <c r="B11" s="12" t="s">
        <v>45</v>
      </c>
      <c r="C11" s="12" t="s">
        <v>82</v>
      </c>
      <c r="D11" s="12" t="b">
        <v>1</v>
      </c>
      <c r="E11" s="12">
        <v>1.31416</v>
      </c>
      <c r="G11" s="12">
        <v>-1</v>
      </c>
      <c r="H11" s="12">
        <v>1.0577100000227799</v>
      </c>
      <c r="I11" s="12">
        <v>1.244815</v>
      </c>
      <c r="J11" s="12" t="s">
        <v>83</v>
      </c>
      <c r="K11" s="12" t="b">
        <v>1</v>
      </c>
      <c r="L11" s="12">
        <v>0.76612999999999998</v>
      </c>
      <c r="N11" s="12">
        <v>-1</v>
      </c>
      <c r="O11" s="12">
        <v>0.70615500002168119</v>
      </c>
      <c r="P11" s="12">
        <v>0.80974000000000002</v>
      </c>
      <c r="Q11" s="12" t="b">
        <v>1</v>
      </c>
      <c r="R11" s="12">
        <v>1.15602</v>
      </c>
      <c r="S11" s="12" t="b">
        <v>1</v>
      </c>
      <c r="T11" s="12">
        <v>1.3091250000000001</v>
      </c>
      <c r="V11" s="12">
        <v>-1</v>
      </c>
      <c r="W11" s="12">
        <v>1.266769999987446</v>
      </c>
      <c r="X11" s="12">
        <v>1.4334899999999999</v>
      </c>
      <c r="Y11" s="12" t="b">
        <v>1</v>
      </c>
      <c r="Z11" s="12">
        <v>0.87734000000000001</v>
      </c>
    </row>
    <row r="12" spans="1:26" ht="14" x14ac:dyDescent="0.2">
      <c r="A12" s="7">
        <v>10</v>
      </c>
      <c r="B12" s="12" t="s">
        <v>84</v>
      </c>
      <c r="C12" s="12" t="s">
        <v>85</v>
      </c>
      <c r="J12" s="12" t="s">
        <v>86</v>
      </c>
      <c r="K12" s="12" t="b">
        <v>1</v>
      </c>
      <c r="L12" s="12">
        <v>0.81121499999999991</v>
      </c>
      <c r="N12" s="12">
        <v>-1</v>
      </c>
      <c r="O12" s="12">
        <v>0.41240000003017491</v>
      </c>
      <c r="P12" s="12">
        <v>0.51091500000000001</v>
      </c>
      <c r="Q12" s="12" t="b">
        <v>0</v>
      </c>
      <c r="R12" s="12">
        <v>1.05243</v>
      </c>
      <c r="S12" s="12" t="b">
        <v>1</v>
      </c>
      <c r="T12" s="12">
        <v>1.7625949999999999</v>
      </c>
      <c r="V12" s="12">
        <v>-1</v>
      </c>
      <c r="W12" s="12">
        <v>0.73185500002000481</v>
      </c>
      <c r="X12" s="12">
        <v>0.91464999999999996</v>
      </c>
      <c r="Y12" s="12" t="b">
        <v>1</v>
      </c>
      <c r="Z12" s="12">
        <v>0.76265499999999997</v>
      </c>
    </row>
    <row r="13" spans="1:26" ht="14" x14ac:dyDescent="0.2">
      <c r="A13" s="7">
        <v>11</v>
      </c>
      <c r="B13" s="12" t="s">
        <v>88</v>
      </c>
      <c r="C13" s="12" t="s">
        <v>90</v>
      </c>
      <c r="D13" s="12" t="b">
        <v>1</v>
      </c>
      <c r="E13" s="12">
        <v>2.8828</v>
      </c>
      <c r="F13" s="12" t="s">
        <v>100</v>
      </c>
      <c r="G13" s="12">
        <v>1</v>
      </c>
      <c r="H13" s="12">
        <v>1.9482250000000929</v>
      </c>
      <c r="I13" s="12">
        <v>5.221705</v>
      </c>
      <c r="J13" s="12" t="s">
        <v>92</v>
      </c>
      <c r="K13" s="12" t="b">
        <v>0</v>
      </c>
      <c r="L13" s="12">
        <v>1.0282249999999999</v>
      </c>
      <c r="N13" s="12">
        <v>-1</v>
      </c>
      <c r="O13" s="12">
        <v>0.58968999999342486</v>
      </c>
      <c r="P13" s="12">
        <v>0.80930500000000005</v>
      </c>
      <c r="Q13" s="12" t="b">
        <v>1</v>
      </c>
      <c r="R13" s="12">
        <v>1.045695</v>
      </c>
      <c r="S13" s="12" t="b">
        <v>0</v>
      </c>
      <c r="T13" s="12">
        <v>1.44722</v>
      </c>
      <c r="V13" s="12">
        <v>-1</v>
      </c>
      <c r="W13" s="12">
        <v>0.67883500002790242</v>
      </c>
      <c r="X13" s="12">
        <v>0.81013999999999997</v>
      </c>
      <c r="Y13" s="12" t="b">
        <v>1</v>
      </c>
      <c r="Z13" s="12">
        <v>1.1039049999999999</v>
      </c>
    </row>
    <row r="14" spans="1:26" ht="14" x14ac:dyDescent="0.2">
      <c r="A14" s="7">
        <v>12</v>
      </c>
      <c r="B14" s="12" t="s">
        <v>95</v>
      </c>
      <c r="C14" s="12" t="s">
        <v>96</v>
      </c>
      <c r="D14" s="12" t="b">
        <v>1</v>
      </c>
      <c r="E14" s="12">
        <v>2.1978650000000002</v>
      </c>
      <c r="F14" s="12" t="s">
        <v>106</v>
      </c>
      <c r="G14" s="12">
        <v>6</v>
      </c>
      <c r="H14" s="12">
        <v>1.7158749999944121</v>
      </c>
      <c r="I14" s="12">
        <v>3.801005</v>
      </c>
      <c r="J14" s="12" t="s">
        <v>98</v>
      </c>
      <c r="K14" s="12" t="b">
        <v>1</v>
      </c>
      <c r="L14" s="12">
        <v>1.31968</v>
      </c>
      <c r="N14" s="12">
        <v>-1</v>
      </c>
      <c r="O14" s="12">
        <v>1.3920449999859561</v>
      </c>
      <c r="P14" s="12">
        <v>1.392045</v>
      </c>
      <c r="Q14" s="12" t="b">
        <v>0</v>
      </c>
      <c r="R14" s="12">
        <v>0.66086499999999992</v>
      </c>
      <c r="S14" s="12" t="b">
        <v>1</v>
      </c>
      <c r="T14" s="12">
        <v>0.94289000000000001</v>
      </c>
      <c r="V14" s="12">
        <v>-1</v>
      </c>
      <c r="W14" s="12">
        <v>0.63556999992579222</v>
      </c>
      <c r="X14" s="12">
        <v>0.82607999999999993</v>
      </c>
      <c r="Y14" s="12" t="b">
        <v>0</v>
      </c>
      <c r="Z14" s="12">
        <v>0.44900000000000001</v>
      </c>
    </row>
    <row r="15" spans="1:26" ht="14" x14ac:dyDescent="0.2">
      <c r="A15" s="7">
        <v>13</v>
      </c>
      <c r="B15" s="12" t="s">
        <v>102</v>
      </c>
      <c r="C15" s="12" t="s">
        <v>103</v>
      </c>
      <c r="D15" s="12" t="b">
        <v>1</v>
      </c>
      <c r="E15" s="12">
        <v>1.823985</v>
      </c>
      <c r="F15" s="12" t="s">
        <v>106</v>
      </c>
      <c r="G15" s="12">
        <v>5</v>
      </c>
      <c r="H15" s="12">
        <v>1.9458350000204521</v>
      </c>
      <c r="I15" s="12">
        <v>4.986205</v>
      </c>
      <c r="J15" s="12" t="s">
        <v>105</v>
      </c>
      <c r="K15" s="12" t="b">
        <v>0</v>
      </c>
      <c r="L15" s="12">
        <v>1.1616550000000001</v>
      </c>
      <c r="N15" s="12">
        <v>-1</v>
      </c>
      <c r="O15" s="12">
        <v>0.4198900000192225</v>
      </c>
      <c r="P15" s="12">
        <v>0.73839500000000002</v>
      </c>
      <c r="Q15" s="12" t="b">
        <v>0</v>
      </c>
      <c r="R15" s="12">
        <v>0.75956000000000001</v>
      </c>
      <c r="S15" s="12" t="b">
        <v>0</v>
      </c>
      <c r="T15" s="12">
        <v>1.4609449999999999</v>
      </c>
      <c r="V15" s="12">
        <v>-1</v>
      </c>
      <c r="W15" s="12">
        <v>2.7547649999614801</v>
      </c>
      <c r="X15" s="12">
        <v>5.5198749999999999</v>
      </c>
      <c r="Y15" s="12" t="b">
        <v>0</v>
      </c>
      <c r="Z15" s="12">
        <v>0.39841500000000002</v>
      </c>
    </row>
    <row r="16" spans="1:26" ht="14" x14ac:dyDescent="0.2">
      <c r="A16" s="7">
        <v>14</v>
      </c>
      <c r="B16" s="12" t="s">
        <v>109</v>
      </c>
      <c r="C16" s="12" t="s">
        <v>110</v>
      </c>
      <c r="D16" s="12" t="b">
        <v>1</v>
      </c>
      <c r="E16" s="12">
        <v>1.5114650000000001</v>
      </c>
      <c r="G16" s="12">
        <v>-1</v>
      </c>
      <c r="H16" s="12">
        <v>1.2063900000066501</v>
      </c>
      <c r="I16" s="12">
        <v>1.2063900000000001</v>
      </c>
      <c r="J16" s="12" t="s">
        <v>112</v>
      </c>
      <c r="K16" s="12" t="b">
        <v>0</v>
      </c>
      <c r="L16" s="12">
        <v>0.94559500000000007</v>
      </c>
      <c r="N16" s="12">
        <v>-1</v>
      </c>
      <c r="O16" s="12">
        <v>0.44935499998973683</v>
      </c>
      <c r="P16" s="12">
        <v>0.48901000000000011</v>
      </c>
      <c r="Q16" s="12" t="b">
        <v>1</v>
      </c>
      <c r="R16" s="12">
        <v>1.5537099999999999</v>
      </c>
      <c r="S16" s="12" t="b">
        <v>0</v>
      </c>
      <c r="T16" s="12">
        <v>1.3118000000000001</v>
      </c>
      <c r="V16" s="12">
        <v>-1</v>
      </c>
      <c r="W16" s="12">
        <v>0.55177499994169921</v>
      </c>
      <c r="X16" s="12">
        <v>0.66771499999999995</v>
      </c>
      <c r="Y16" s="12" t="b">
        <v>1</v>
      </c>
      <c r="Z16" s="12">
        <v>1.046125</v>
      </c>
    </row>
    <row r="17" spans="1:26" ht="14" x14ac:dyDescent="0.2">
      <c r="A17" s="7">
        <v>15</v>
      </c>
      <c r="B17" s="12" t="s">
        <v>115</v>
      </c>
      <c r="C17" s="12" t="s">
        <v>116</v>
      </c>
      <c r="D17" s="12" t="b">
        <v>1</v>
      </c>
      <c r="E17" s="12">
        <v>1.7909299999999999</v>
      </c>
      <c r="G17" s="12">
        <v>-1</v>
      </c>
      <c r="H17" s="12">
        <v>0.81572499999310821</v>
      </c>
      <c r="I17" s="12">
        <v>1.112225</v>
      </c>
      <c r="J17" s="12" t="s">
        <v>117</v>
      </c>
      <c r="K17" s="12" t="b">
        <v>0</v>
      </c>
      <c r="L17" s="12">
        <v>0.86290499999999992</v>
      </c>
      <c r="N17" s="12">
        <v>-1</v>
      </c>
      <c r="O17" s="12">
        <v>2.7723450000048619</v>
      </c>
      <c r="P17" s="12">
        <v>2.9041999999999999</v>
      </c>
      <c r="Q17" s="12" t="b">
        <v>0</v>
      </c>
      <c r="R17" s="12">
        <v>1.1596599999999999</v>
      </c>
      <c r="S17" s="12" t="b">
        <v>1</v>
      </c>
      <c r="T17" s="12">
        <v>1.283825</v>
      </c>
      <c r="U17" s="12" t="s">
        <v>123</v>
      </c>
      <c r="V17" s="12">
        <v>5</v>
      </c>
      <c r="W17" s="12">
        <v>2.1558500000974159</v>
      </c>
      <c r="X17" s="12">
        <v>6.48367</v>
      </c>
      <c r="Y17" s="12" t="b">
        <v>0</v>
      </c>
      <c r="Z17" s="12">
        <v>0.73901499999999998</v>
      </c>
    </row>
    <row r="18" spans="1:26" ht="14" x14ac:dyDescent="0.2">
      <c r="A18" s="7">
        <v>16</v>
      </c>
      <c r="B18" s="12" t="s">
        <v>118</v>
      </c>
      <c r="C18" s="12" t="s">
        <v>119</v>
      </c>
      <c r="D18" s="12" t="b">
        <v>1</v>
      </c>
      <c r="E18" s="12">
        <v>1.9519</v>
      </c>
      <c r="G18" s="12">
        <v>-1</v>
      </c>
      <c r="H18" s="12">
        <v>1.6297599999816159</v>
      </c>
      <c r="I18" s="12">
        <v>1.9090400000000001</v>
      </c>
      <c r="J18" s="12" t="s">
        <v>121</v>
      </c>
      <c r="K18" s="12" t="b">
        <v>0</v>
      </c>
      <c r="L18" s="12">
        <v>1.927435</v>
      </c>
      <c r="N18" s="12">
        <v>-1</v>
      </c>
      <c r="O18" s="12">
        <v>0.42981000000145292</v>
      </c>
      <c r="P18" s="12">
        <v>0.57561499999999999</v>
      </c>
      <c r="Q18" s="12" t="b">
        <v>1</v>
      </c>
      <c r="R18" s="12">
        <v>1.093035</v>
      </c>
      <c r="S18" s="12" t="b">
        <v>1</v>
      </c>
      <c r="T18" s="12">
        <v>1.5287850000000001</v>
      </c>
      <c r="V18" s="12">
        <v>-1</v>
      </c>
      <c r="W18" s="12">
        <v>1.413844999973662</v>
      </c>
      <c r="X18" s="12">
        <v>1.57195</v>
      </c>
      <c r="Y18" s="12" t="b">
        <v>1</v>
      </c>
      <c r="Z18" s="12">
        <v>0.86329500000000003</v>
      </c>
    </row>
    <row r="19" spans="1:26" ht="14" x14ac:dyDescent="0.2">
      <c r="A19" s="7">
        <v>17</v>
      </c>
      <c r="B19" s="12" t="s">
        <v>124</v>
      </c>
      <c r="C19" s="12" t="s">
        <v>125</v>
      </c>
      <c r="D19" s="12" t="b">
        <v>0</v>
      </c>
      <c r="E19" s="12">
        <v>2.5167999999999999</v>
      </c>
      <c r="G19" s="12">
        <v>-1</v>
      </c>
      <c r="H19" s="12">
        <v>0.95289499999489635</v>
      </c>
      <c r="I19" s="12">
        <v>1.1412949999999999</v>
      </c>
      <c r="J19" s="12" t="s">
        <v>126</v>
      </c>
      <c r="K19" s="12" t="b">
        <v>0</v>
      </c>
      <c r="L19" s="12">
        <v>1.52305</v>
      </c>
      <c r="N19" s="12">
        <v>-1</v>
      </c>
      <c r="O19" s="12">
        <v>0.39798000000882888</v>
      </c>
      <c r="P19" s="12">
        <v>0.87583999999999995</v>
      </c>
      <c r="Q19" s="12" t="b">
        <v>1</v>
      </c>
      <c r="R19" s="12">
        <v>1.3408549999999999</v>
      </c>
      <c r="S19" s="12" t="b">
        <v>0</v>
      </c>
      <c r="T19" s="12">
        <v>1.2707200000000001</v>
      </c>
      <c r="V19" s="12">
        <v>-1</v>
      </c>
      <c r="W19" s="12">
        <v>0.593239999958314</v>
      </c>
      <c r="X19" s="12">
        <v>0.69258500000000001</v>
      </c>
      <c r="Y19" s="12" t="b">
        <v>1</v>
      </c>
      <c r="Z19" s="12">
        <v>0.96823500000000007</v>
      </c>
    </row>
    <row r="20" spans="1:26" ht="14" x14ac:dyDescent="0.2">
      <c r="A20" s="7">
        <v>18</v>
      </c>
      <c r="B20" s="12" t="s">
        <v>127</v>
      </c>
      <c r="C20" s="12" t="s">
        <v>128</v>
      </c>
      <c r="D20" s="12" t="b">
        <v>0</v>
      </c>
      <c r="E20" s="12">
        <v>2.2364250000000001</v>
      </c>
      <c r="G20" s="12">
        <v>-1</v>
      </c>
      <c r="H20" s="12">
        <v>1.4961950000142681</v>
      </c>
      <c r="I20" s="12">
        <v>1.74288</v>
      </c>
      <c r="J20" s="12" t="s">
        <v>129</v>
      </c>
      <c r="K20" s="12" t="b">
        <v>0</v>
      </c>
      <c r="L20" s="12">
        <v>1.144215</v>
      </c>
      <c r="N20" s="12">
        <v>-1</v>
      </c>
      <c r="O20" s="12">
        <v>0.47945500002242619</v>
      </c>
      <c r="P20" s="12">
        <v>0.59353500000000003</v>
      </c>
      <c r="Q20" s="12" t="b">
        <v>0</v>
      </c>
      <c r="R20" s="12">
        <v>0.77564</v>
      </c>
      <c r="S20" s="12" t="b">
        <v>0</v>
      </c>
      <c r="T20" s="12">
        <v>0.99267499999999997</v>
      </c>
      <c r="V20" s="12">
        <v>-1</v>
      </c>
      <c r="W20" s="12">
        <v>0.65438000007998198</v>
      </c>
      <c r="X20" s="12">
        <v>0.8115</v>
      </c>
      <c r="Y20" s="12" t="b">
        <v>1</v>
      </c>
      <c r="Z20" s="12">
        <v>0.45772000000000002</v>
      </c>
    </row>
    <row r="21" spans="1:26" ht="14" x14ac:dyDescent="0.2">
      <c r="A21" s="7">
        <v>19</v>
      </c>
      <c r="B21" s="12" t="s">
        <v>130</v>
      </c>
      <c r="C21" s="12" t="s">
        <v>131</v>
      </c>
      <c r="D21" s="12" t="b">
        <v>0</v>
      </c>
      <c r="E21" s="12">
        <v>2.8259599999999998</v>
      </c>
      <c r="G21" s="12">
        <v>-1</v>
      </c>
      <c r="H21" s="12">
        <v>2.1251499999780208</v>
      </c>
      <c r="I21" s="12">
        <v>2.3138749999999999</v>
      </c>
      <c r="J21" s="12" t="s">
        <v>132</v>
      </c>
      <c r="K21" s="12" t="b">
        <v>1</v>
      </c>
      <c r="L21" s="12">
        <v>0.86464500000000011</v>
      </c>
      <c r="N21" s="12">
        <v>-1</v>
      </c>
      <c r="O21" s="12">
        <v>0.57641499995952472</v>
      </c>
      <c r="P21" s="12">
        <v>0.74756999999999996</v>
      </c>
      <c r="Q21" s="12" t="b">
        <v>1</v>
      </c>
      <c r="R21" s="12">
        <v>0.79521000000000008</v>
      </c>
      <c r="S21" s="12" t="b">
        <v>1</v>
      </c>
      <c r="T21" s="12">
        <v>1.337995</v>
      </c>
      <c r="V21" s="12">
        <v>-1</v>
      </c>
      <c r="W21" s="12">
        <v>0.61128499999176711</v>
      </c>
      <c r="X21" s="12">
        <v>0.71823000000000004</v>
      </c>
      <c r="Y21" s="12" t="b">
        <v>1</v>
      </c>
      <c r="Z21" s="12">
        <v>0.88339999999999996</v>
      </c>
    </row>
    <row r="22" spans="1:26" ht="14" x14ac:dyDescent="0.2">
      <c r="A22" s="7">
        <v>20</v>
      </c>
      <c r="B22" s="12" t="s">
        <v>134</v>
      </c>
      <c r="C22" s="12" t="s">
        <v>135</v>
      </c>
      <c r="J22" s="12" t="s">
        <v>136</v>
      </c>
      <c r="K22" s="12" t="b">
        <v>1</v>
      </c>
      <c r="L22" s="12">
        <v>0.60338999999999998</v>
      </c>
      <c r="N22" s="12">
        <v>-1</v>
      </c>
      <c r="O22" s="12">
        <v>0.5323050000006333</v>
      </c>
      <c r="P22" s="12">
        <v>0.59270500000000004</v>
      </c>
      <c r="Q22" s="12" t="b">
        <v>1</v>
      </c>
      <c r="R22" s="12">
        <v>0.66027499999999995</v>
      </c>
      <c r="S22" s="12" t="b">
        <v>0</v>
      </c>
      <c r="T22" s="12">
        <v>1.5808949999999999</v>
      </c>
      <c r="V22" s="12">
        <v>-1</v>
      </c>
      <c r="W22" s="12">
        <v>1.761784999980591</v>
      </c>
      <c r="X22" s="12">
        <v>1.8903000000000001</v>
      </c>
      <c r="Y22" s="12" t="b">
        <v>0</v>
      </c>
      <c r="Z22" s="12">
        <v>0.59290500000000002</v>
      </c>
    </row>
    <row r="23" spans="1:26" ht="14" x14ac:dyDescent="0.2">
      <c r="A23" s="7">
        <v>21</v>
      </c>
      <c r="B23" s="12" t="s">
        <v>137</v>
      </c>
      <c r="C23" s="12" t="s">
        <v>138</v>
      </c>
      <c r="D23" s="12" t="b">
        <v>1</v>
      </c>
      <c r="E23" s="12">
        <v>2.50285</v>
      </c>
      <c r="G23" s="12">
        <v>-1</v>
      </c>
      <c r="H23" s="12">
        <v>1.500819999957457</v>
      </c>
      <c r="I23" s="12">
        <v>2.3133650000000001</v>
      </c>
      <c r="J23" s="12" t="s">
        <v>139</v>
      </c>
      <c r="K23" s="12" t="b">
        <v>1</v>
      </c>
      <c r="L23" s="12">
        <v>0.97584500000000007</v>
      </c>
      <c r="N23" s="12">
        <v>-1</v>
      </c>
      <c r="O23" s="12">
        <v>1.7974199999589471</v>
      </c>
      <c r="P23" s="12">
        <v>1.9321299999999999</v>
      </c>
      <c r="Q23" s="12" t="b">
        <v>1</v>
      </c>
      <c r="R23" s="12">
        <v>1.370355</v>
      </c>
      <c r="S23" s="12" t="b">
        <v>0</v>
      </c>
      <c r="T23" s="12">
        <v>1.7624550000000001</v>
      </c>
      <c r="V23" s="12">
        <v>-1</v>
      </c>
      <c r="W23" s="12">
        <v>1.048175000003539</v>
      </c>
      <c r="X23" s="12">
        <v>1.18171</v>
      </c>
      <c r="Y23" s="12" t="b">
        <v>0</v>
      </c>
      <c r="Z23" s="12">
        <v>0.49103000000000002</v>
      </c>
    </row>
    <row r="24" spans="1:26" ht="14" x14ac:dyDescent="0.2">
      <c r="A24" s="7">
        <v>22</v>
      </c>
      <c r="B24" s="12" t="s">
        <v>140</v>
      </c>
      <c r="C24" s="12" t="s">
        <v>141</v>
      </c>
      <c r="G24" s="12">
        <v>-1</v>
      </c>
      <c r="H24" s="12">
        <v>0.86804499995196238</v>
      </c>
      <c r="I24" s="12">
        <v>1.4242699999999999</v>
      </c>
      <c r="J24" s="12" t="s">
        <v>142</v>
      </c>
      <c r="K24" s="12" t="b">
        <v>0</v>
      </c>
      <c r="L24" s="12">
        <v>0.57877000000000001</v>
      </c>
      <c r="N24" s="12">
        <v>-1</v>
      </c>
      <c r="O24" s="12">
        <v>0.47954999998910353</v>
      </c>
      <c r="P24" s="12">
        <v>0.74736000000000002</v>
      </c>
      <c r="Q24" s="12" t="b">
        <v>1</v>
      </c>
      <c r="R24" s="12">
        <v>1.21513</v>
      </c>
      <c r="S24" s="12" t="b">
        <v>1</v>
      </c>
      <c r="T24" s="12">
        <v>1.5925199999999999</v>
      </c>
      <c r="V24" s="12">
        <v>-1</v>
      </c>
      <c r="W24" s="12">
        <v>0.40390499995555729</v>
      </c>
      <c r="X24" s="12">
        <v>0.55516499999999991</v>
      </c>
      <c r="Y24" s="12" t="b">
        <v>1</v>
      </c>
      <c r="Z24" s="12">
        <v>0.74094499999999996</v>
      </c>
    </row>
    <row r="25" spans="1:26" ht="14" x14ac:dyDescent="0.2">
      <c r="A25" s="7">
        <v>23</v>
      </c>
      <c r="B25" s="12" t="s">
        <v>143</v>
      </c>
      <c r="C25" s="12" t="s">
        <v>144</v>
      </c>
      <c r="D25" s="12" t="b">
        <v>1</v>
      </c>
      <c r="E25" s="12">
        <v>1.8278749999999999</v>
      </c>
      <c r="G25" s="12">
        <v>-1</v>
      </c>
      <c r="H25" s="12">
        <v>1.948644999996759</v>
      </c>
      <c r="I25" s="12">
        <v>1.948645</v>
      </c>
      <c r="J25" s="12" t="s">
        <v>145</v>
      </c>
      <c r="K25" s="12" t="b">
        <v>0</v>
      </c>
      <c r="L25" s="12">
        <v>0.66313500000000003</v>
      </c>
      <c r="N25" s="12">
        <v>-1</v>
      </c>
      <c r="O25" s="12">
        <v>0.64749000000301749</v>
      </c>
      <c r="P25" s="12">
        <v>0.78179500000000002</v>
      </c>
      <c r="Q25" s="12" t="b">
        <v>1</v>
      </c>
      <c r="R25" s="12">
        <v>1.4559550000000001</v>
      </c>
      <c r="S25" s="12" t="b">
        <v>0</v>
      </c>
      <c r="T25" s="12">
        <v>1.439865</v>
      </c>
      <c r="V25" s="12">
        <v>-1</v>
      </c>
      <c r="W25" s="12">
        <v>0.94267999997828156</v>
      </c>
      <c r="X25" s="12">
        <v>1.15676</v>
      </c>
      <c r="Y25" s="12" t="b">
        <v>1</v>
      </c>
      <c r="Z25" s="12">
        <v>0.59631999999999996</v>
      </c>
    </row>
    <row r="26" spans="1:26" ht="14" x14ac:dyDescent="0.2">
      <c r="A26" s="7">
        <v>24</v>
      </c>
      <c r="B26" s="12" t="s">
        <v>148</v>
      </c>
      <c r="C26" s="12" t="s">
        <v>149</v>
      </c>
      <c r="D26" s="12" t="b">
        <v>1</v>
      </c>
      <c r="E26" s="12">
        <v>2.3468300000000002</v>
      </c>
      <c r="G26" s="12">
        <v>-1</v>
      </c>
      <c r="H26" s="12">
        <v>1.352000000013504</v>
      </c>
      <c r="I26" s="12">
        <v>2.0135800000000001</v>
      </c>
      <c r="J26" s="12" t="s">
        <v>150</v>
      </c>
      <c r="K26" s="12" t="b">
        <v>0</v>
      </c>
      <c r="L26" s="12">
        <v>0.79915999999999998</v>
      </c>
      <c r="M26" s="12" t="s">
        <v>58</v>
      </c>
      <c r="N26" s="12">
        <v>-2</v>
      </c>
      <c r="O26" s="12">
        <v>0.49549500003922731</v>
      </c>
      <c r="P26" s="12">
        <v>4.739115</v>
      </c>
      <c r="Q26" s="12" t="b">
        <v>0</v>
      </c>
      <c r="R26" s="12">
        <v>1.8101</v>
      </c>
      <c r="S26" s="12" t="b">
        <v>0</v>
      </c>
      <c r="T26" s="12">
        <v>1.5950800000000001</v>
      </c>
      <c r="V26" s="12">
        <v>-1</v>
      </c>
      <c r="W26" s="12">
        <v>0.48164500005077571</v>
      </c>
      <c r="X26" s="12">
        <v>1.249835</v>
      </c>
      <c r="Y26" s="12" t="b">
        <v>0</v>
      </c>
      <c r="Z26" s="12">
        <v>0.79020500000000005</v>
      </c>
    </row>
    <row r="27" spans="1:26" ht="14" x14ac:dyDescent="0.2">
      <c r="A27" s="7">
        <v>25</v>
      </c>
      <c r="B27" s="12" t="s">
        <v>133</v>
      </c>
      <c r="C27" s="12" t="s">
        <v>152</v>
      </c>
      <c r="D27" s="12" t="b">
        <v>0</v>
      </c>
      <c r="E27" s="12">
        <v>1.6288199999999999</v>
      </c>
      <c r="G27" s="12">
        <v>-1</v>
      </c>
      <c r="H27" s="12">
        <v>0.6792149999528192</v>
      </c>
      <c r="I27" s="12">
        <v>1.572845</v>
      </c>
      <c r="J27" s="12" t="s">
        <v>153</v>
      </c>
      <c r="K27" s="12" t="b">
        <v>0</v>
      </c>
      <c r="L27" s="12">
        <v>0.81706999999999996</v>
      </c>
      <c r="N27" s="12">
        <v>-1</v>
      </c>
      <c r="O27" s="12">
        <v>0.35454999998910353</v>
      </c>
      <c r="P27" s="12">
        <v>0.53103500000000003</v>
      </c>
      <c r="Q27" s="12" t="b">
        <v>1</v>
      </c>
      <c r="R27" s="12">
        <v>1.4370099999999999</v>
      </c>
      <c r="S27" s="12" t="b">
        <v>1</v>
      </c>
      <c r="T27" s="12">
        <v>1.97367</v>
      </c>
      <c r="V27" s="12">
        <v>-1</v>
      </c>
      <c r="W27" s="12">
        <v>0.75083500007167459</v>
      </c>
      <c r="X27" s="12">
        <v>0.90839999999999999</v>
      </c>
      <c r="Y27" s="12" t="b">
        <v>1</v>
      </c>
      <c r="Z27" s="12">
        <v>0.35537999999999997</v>
      </c>
    </row>
    <row r="28" spans="1:26" ht="14" x14ac:dyDescent="0.2">
      <c r="A28" s="7">
        <v>26</v>
      </c>
      <c r="B28" s="12" t="s">
        <v>155</v>
      </c>
      <c r="C28" s="12" t="s">
        <v>157</v>
      </c>
      <c r="D28" s="12" t="b">
        <v>1</v>
      </c>
      <c r="E28" s="12">
        <v>1.7771300000000001</v>
      </c>
      <c r="G28" s="12">
        <v>-1</v>
      </c>
      <c r="H28" s="12">
        <v>0.84631499997340143</v>
      </c>
      <c r="I28" s="12">
        <v>1.513695</v>
      </c>
      <c r="J28" s="12" t="s">
        <v>158</v>
      </c>
      <c r="K28" s="12" t="b">
        <v>0</v>
      </c>
      <c r="L28" s="12">
        <v>0.56216499999999991</v>
      </c>
      <c r="N28" s="12">
        <v>-1</v>
      </c>
      <c r="O28" s="12">
        <v>0.87800000002607703</v>
      </c>
      <c r="P28" s="12">
        <v>1.0162599999999999</v>
      </c>
      <c r="Q28" s="12" t="b">
        <v>1</v>
      </c>
      <c r="R28" s="12">
        <v>1.1877949999999999</v>
      </c>
      <c r="S28" s="12" t="b">
        <v>1</v>
      </c>
      <c r="T28" s="12">
        <v>1.5018499999999999</v>
      </c>
      <c r="V28" s="12">
        <v>-1</v>
      </c>
      <c r="W28" s="12">
        <v>0.84945500001776963</v>
      </c>
      <c r="X28" s="12">
        <v>0.96550499999999995</v>
      </c>
      <c r="Y28" s="12" t="b">
        <v>1</v>
      </c>
      <c r="Z28" s="12">
        <v>1.1156950000000001</v>
      </c>
    </row>
    <row r="29" spans="1:26" ht="14" x14ac:dyDescent="0.2">
      <c r="A29" s="7">
        <v>27</v>
      </c>
      <c r="B29" s="12" t="s">
        <v>52</v>
      </c>
      <c r="C29" s="12" t="s">
        <v>160</v>
      </c>
      <c r="D29" s="12" t="b">
        <v>0</v>
      </c>
      <c r="E29" s="12">
        <v>2.060505</v>
      </c>
      <c r="G29" s="12">
        <v>-1</v>
      </c>
      <c r="H29" s="12">
        <v>1.755524999985937</v>
      </c>
      <c r="I29" s="12">
        <v>2.7403050000000002</v>
      </c>
      <c r="J29" s="12" t="s">
        <v>161</v>
      </c>
      <c r="K29" s="12" t="b">
        <v>0</v>
      </c>
      <c r="L29" s="12">
        <v>0.97837000000000007</v>
      </c>
      <c r="N29" s="12">
        <v>-1</v>
      </c>
      <c r="O29" s="12">
        <v>0.41179000004194682</v>
      </c>
      <c r="P29" s="12">
        <v>0.61408499999999999</v>
      </c>
      <c r="Q29" s="12" t="b">
        <v>1</v>
      </c>
      <c r="R29" s="12">
        <v>1.8704799999999999</v>
      </c>
      <c r="S29" s="12" t="b">
        <v>0</v>
      </c>
      <c r="T29" s="12">
        <v>2.1946599999999998</v>
      </c>
      <c r="V29" s="12">
        <v>-1</v>
      </c>
      <c r="W29" s="12">
        <v>0.51994000002741814</v>
      </c>
      <c r="X29" s="12">
        <v>0.70593000000000006</v>
      </c>
      <c r="Y29" s="12" t="b">
        <v>1</v>
      </c>
      <c r="Z29" s="12">
        <v>1.217865</v>
      </c>
    </row>
    <row r="30" spans="1:26" ht="14" x14ac:dyDescent="0.2">
      <c r="A30" s="7">
        <v>28</v>
      </c>
      <c r="B30" s="12" t="s">
        <v>163</v>
      </c>
      <c r="C30" s="12" t="s">
        <v>164</v>
      </c>
      <c r="D30" s="12" t="b">
        <v>1</v>
      </c>
      <c r="E30" s="12">
        <v>3.3159049999999999</v>
      </c>
      <c r="G30" s="12">
        <v>-1</v>
      </c>
      <c r="H30" s="12">
        <v>0.65977999998722225</v>
      </c>
      <c r="I30" s="12">
        <v>1.24888</v>
      </c>
      <c r="J30" s="12" t="s">
        <v>165</v>
      </c>
      <c r="K30" s="12" t="b">
        <v>1</v>
      </c>
      <c r="L30" s="12">
        <v>0.87048500000000006</v>
      </c>
      <c r="N30" s="12">
        <v>-1</v>
      </c>
      <c r="O30" s="12">
        <v>0.31252000003587449</v>
      </c>
      <c r="P30" s="12">
        <v>0.64395000000000002</v>
      </c>
      <c r="Q30" s="12" t="b">
        <v>0</v>
      </c>
      <c r="S30" s="12" t="b">
        <v>1</v>
      </c>
      <c r="T30" s="12">
        <v>1.0637650000000001</v>
      </c>
      <c r="V30" s="12">
        <v>-1</v>
      </c>
      <c r="W30" s="12">
        <v>1.596984999952838</v>
      </c>
      <c r="X30" s="12">
        <v>2.719865</v>
      </c>
      <c r="Y30" s="12" t="b">
        <v>1</v>
      </c>
      <c r="Z30" s="12">
        <v>3.66974</v>
      </c>
    </row>
    <row r="31" spans="1:26" ht="14" x14ac:dyDescent="0.2">
      <c r="A31" s="7">
        <v>29</v>
      </c>
      <c r="B31" s="12" t="s">
        <v>167</v>
      </c>
      <c r="C31" s="12" t="s">
        <v>168</v>
      </c>
      <c r="D31" s="12" t="b">
        <v>1</v>
      </c>
      <c r="E31" s="12">
        <v>2.358765</v>
      </c>
      <c r="G31" s="12">
        <v>-1</v>
      </c>
      <c r="H31" s="12">
        <v>1.585900000005495</v>
      </c>
      <c r="I31" s="12">
        <v>1.5859000000000001</v>
      </c>
      <c r="J31" s="12" t="s">
        <v>169</v>
      </c>
      <c r="K31" s="12" t="b">
        <v>1</v>
      </c>
      <c r="L31" s="12">
        <v>0.783335</v>
      </c>
      <c r="N31" s="12">
        <v>-1</v>
      </c>
      <c r="O31" s="12">
        <v>0.34140999999362981</v>
      </c>
      <c r="P31" s="12">
        <v>0.50648500000000007</v>
      </c>
      <c r="Q31" s="12" t="b">
        <v>0</v>
      </c>
      <c r="R31" s="12">
        <v>0.74426000000000003</v>
      </c>
      <c r="S31" s="12" t="b">
        <v>1</v>
      </c>
      <c r="T31" s="12">
        <v>1.3589249999999999</v>
      </c>
      <c r="V31" s="12">
        <v>-1</v>
      </c>
      <c r="W31" s="12">
        <v>0.62761500000488013</v>
      </c>
      <c r="X31" s="12">
        <v>0.83281499999999997</v>
      </c>
      <c r="Y31" s="12" t="b">
        <v>0</v>
      </c>
      <c r="Z31" s="12">
        <v>0.51908500000000002</v>
      </c>
    </row>
    <row r="32" spans="1:26" ht="14" x14ac:dyDescent="0.2">
      <c r="A32" s="7">
        <v>30</v>
      </c>
      <c r="B32" s="12" t="s">
        <v>170</v>
      </c>
      <c r="C32" s="12" t="s">
        <v>172</v>
      </c>
      <c r="J32" s="12" t="s">
        <v>173</v>
      </c>
      <c r="K32" s="12" t="b">
        <v>1</v>
      </c>
      <c r="L32" s="12">
        <v>0.53768500000000008</v>
      </c>
      <c r="N32" s="12">
        <v>-1</v>
      </c>
      <c r="O32" s="12">
        <v>0.41824999998789281</v>
      </c>
      <c r="P32" s="12">
        <v>0.54337999999999997</v>
      </c>
      <c r="Q32" s="12" t="b">
        <v>1</v>
      </c>
      <c r="R32" s="12">
        <v>0.88879500000000011</v>
      </c>
      <c r="S32" s="12" t="b">
        <v>0</v>
      </c>
      <c r="V32" s="12">
        <v>-1</v>
      </c>
      <c r="W32" s="12">
        <v>1.4870100000407549</v>
      </c>
      <c r="X32" s="12">
        <v>1.96834</v>
      </c>
      <c r="Y32" s="12" t="b">
        <v>1</v>
      </c>
      <c r="Z32" s="12">
        <v>0.309755</v>
      </c>
    </row>
    <row r="33" spans="1:26" ht="14" x14ac:dyDescent="0.2">
      <c r="A33" s="7">
        <v>31</v>
      </c>
      <c r="B33" s="12" t="s">
        <v>175</v>
      </c>
      <c r="C33" s="12" t="s">
        <v>177</v>
      </c>
      <c r="D33" s="12" t="b">
        <v>0</v>
      </c>
      <c r="E33" s="12">
        <v>2.9266999999999999</v>
      </c>
      <c r="G33" s="12">
        <v>-1</v>
      </c>
      <c r="H33" s="12">
        <v>1.196259999996983</v>
      </c>
      <c r="I33" s="12">
        <v>1.3408150000000001</v>
      </c>
      <c r="J33" s="12" t="s">
        <v>179</v>
      </c>
      <c r="K33" s="12" t="b">
        <v>0</v>
      </c>
      <c r="L33" s="12">
        <v>0.66758499999999998</v>
      </c>
      <c r="N33" s="12">
        <v>-1</v>
      </c>
      <c r="O33" s="12">
        <v>0.4005899999756366</v>
      </c>
      <c r="P33" s="12">
        <v>0.66385000000000005</v>
      </c>
      <c r="Q33" s="12" t="b">
        <v>1</v>
      </c>
      <c r="R33" s="12">
        <v>0.59092500000000003</v>
      </c>
      <c r="S33" s="12" t="b">
        <v>0</v>
      </c>
      <c r="T33" s="12">
        <v>1.53315</v>
      </c>
      <c r="V33" s="12">
        <v>-1</v>
      </c>
      <c r="W33" s="12">
        <v>0.33614000002853572</v>
      </c>
      <c r="X33" s="12">
        <v>0.48296499999999998</v>
      </c>
      <c r="Y33" s="12" t="b">
        <v>0</v>
      </c>
      <c r="Z33" s="12">
        <v>0.37585000000000002</v>
      </c>
    </row>
    <row r="34" spans="1:26" ht="14" x14ac:dyDescent="0.2">
      <c r="A34" s="7">
        <v>32</v>
      </c>
      <c r="B34" s="12" t="s">
        <v>184</v>
      </c>
      <c r="C34" s="12" t="s">
        <v>185</v>
      </c>
      <c r="D34" s="12" t="b">
        <v>1</v>
      </c>
      <c r="E34" s="12">
        <v>2.3958050000000002</v>
      </c>
      <c r="G34" s="12">
        <v>-1</v>
      </c>
      <c r="H34" s="12">
        <v>0.93806000001495704</v>
      </c>
      <c r="I34" s="12">
        <v>1.09639</v>
      </c>
      <c r="J34" s="12" t="s">
        <v>186</v>
      </c>
      <c r="K34" s="12" t="b">
        <v>1</v>
      </c>
      <c r="L34" s="12">
        <v>0.67796499999999993</v>
      </c>
      <c r="N34" s="12">
        <v>-1</v>
      </c>
      <c r="O34" s="12">
        <v>0.32391000003553932</v>
      </c>
      <c r="P34" s="12">
        <v>0.56348999999999994</v>
      </c>
      <c r="Q34" s="12" t="b">
        <v>0</v>
      </c>
      <c r="R34" s="12">
        <v>0.830565</v>
      </c>
      <c r="S34" s="12" t="b">
        <v>0</v>
      </c>
      <c r="T34" s="12">
        <v>1.5613349999999999</v>
      </c>
      <c r="V34" s="12">
        <v>-1</v>
      </c>
      <c r="W34" s="12">
        <v>0.53659000003244728</v>
      </c>
      <c r="X34" s="12">
        <v>0.67493500000000006</v>
      </c>
      <c r="Y34" s="12" t="b">
        <v>0</v>
      </c>
      <c r="Z34" s="12">
        <v>0.89358500000000007</v>
      </c>
    </row>
    <row r="35" spans="1:26" ht="14" x14ac:dyDescent="0.2">
      <c r="A35" s="7">
        <v>33</v>
      </c>
      <c r="B35" s="12" t="s">
        <v>187</v>
      </c>
      <c r="C35" s="12" t="s">
        <v>188</v>
      </c>
      <c r="D35" s="12" t="b">
        <v>1</v>
      </c>
      <c r="E35" s="12">
        <v>2.74743</v>
      </c>
      <c r="G35" s="12">
        <v>-1</v>
      </c>
      <c r="H35" s="12">
        <v>0.93742999999085441</v>
      </c>
      <c r="I35" s="12">
        <v>1.3169249999999999</v>
      </c>
      <c r="J35" s="12" t="s">
        <v>189</v>
      </c>
      <c r="K35" s="12" t="b">
        <v>0</v>
      </c>
      <c r="L35" s="12">
        <v>0.78290999999999999</v>
      </c>
      <c r="N35" s="12">
        <v>-1</v>
      </c>
      <c r="O35" s="12">
        <v>0.48051999998278921</v>
      </c>
      <c r="P35" s="12">
        <v>0.70337499999999997</v>
      </c>
      <c r="Q35" s="12" t="b">
        <v>0</v>
      </c>
      <c r="R35" s="12">
        <v>1.515015</v>
      </c>
      <c r="S35" s="12" t="b">
        <v>0</v>
      </c>
      <c r="T35" s="12">
        <v>3.4480249999999999</v>
      </c>
      <c r="V35" s="12">
        <v>-1</v>
      </c>
      <c r="W35" s="12">
        <v>0.73067000007722527</v>
      </c>
      <c r="X35" s="12">
        <v>0.89297999999999988</v>
      </c>
      <c r="Y35" s="12" t="b">
        <v>0</v>
      </c>
      <c r="Z35" s="12">
        <v>0.75343000000000004</v>
      </c>
    </row>
    <row r="36" spans="1:26" ht="14" x14ac:dyDescent="0.2">
      <c r="A36" s="7">
        <v>34</v>
      </c>
      <c r="B36" s="12" t="s">
        <v>190</v>
      </c>
      <c r="C36" s="12" t="s">
        <v>191</v>
      </c>
      <c r="D36" s="12" t="b">
        <v>1</v>
      </c>
      <c r="E36" s="12">
        <v>2.93438</v>
      </c>
      <c r="G36" s="12">
        <v>-1</v>
      </c>
      <c r="H36" s="12">
        <v>2.3298000000067991</v>
      </c>
      <c r="I36" s="12">
        <v>2.7477</v>
      </c>
      <c r="J36" s="12" t="s">
        <v>192</v>
      </c>
      <c r="K36" s="12" t="b">
        <v>1</v>
      </c>
      <c r="L36" s="12">
        <v>0.84876000000000007</v>
      </c>
      <c r="N36" s="12">
        <v>-1</v>
      </c>
      <c r="O36" s="12">
        <v>0.31403000000864267</v>
      </c>
      <c r="P36" s="12">
        <v>0.57110499999999997</v>
      </c>
      <c r="Q36" s="12" t="b">
        <v>1</v>
      </c>
      <c r="R36" s="12">
        <v>0.55786499999999994</v>
      </c>
      <c r="S36" s="12" t="b">
        <v>1</v>
      </c>
      <c r="T36" s="12">
        <v>1.9441850000000001</v>
      </c>
      <c r="V36" s="12">
        <v>-1</v>
      </c>
      <c r="W36" s="12">
        <v>0.44611499994061887</v>
      </c>
      <c r="X36" s="12">
        <v>0.64251499999999995</v>
      </c>
      <c r="Y36" s="12" t="b">
        <v>1</v>
      </c>
      <c r="Z36" s="12">
        <v>0.74895500000000004</v>
      </c>
    </row>
    <row r="37" spans="1:26" ht="14" x14ac:dyDescent="0.2">
      <c r="A37" s="7">
        <v>35</v>
      </c>
      <c r="B37" s="12" t="s">
        <v>198</v>
      </c>
      <c r="C37" s="12" t="s">
        <v>199</v>
      </c>
      <c r="D37" s="12" t="b">
        <v>0</v>
      </c>
      <c r="E37" s="12">
        <v>2.2104699999999999</v>
      </c>
      <c r="G37" s="12">
        <v>-1</v>
      </c>
      <c r="H37" s="12">
        <v>1.4682850000099279</v>
      </c>
      <c r="I37" s="12">
        <v>2.2102400000000002</v>
      </c>
      <c r="J37" s="12" t="s">
        <v>201</v>
      </c>
      <c r="K37" s="12" t="b">
        <v>0</v>
      </c>
      <c r="L37" s="12">
        <v>0.78183000000000002</v>
      </c>
      <c r="N37" s="12">
        <v>-1</v>
      </c>
      <c r="O37" s="12">
        <v>0.33789999998407438</v>
      </c>
      <c r="P37" s="12">
        <v>0.69098000000000004</v>
      </c>
      <c r="Q37" s="12" t="b">
        <v>0</v>
      </c>
      <c r="R37" s="12">
        <v>0.75671499999999992</v>
      </c>
      <c r="S37" s="12" t="b">
        <v>0</v>
      </c>
      <c r="T37" s="12">
        <v>1.2441</v>
      </c>
      <c r="V37" s="12">
        <v>-1</v>
      </c>
      <c r="W37" s="12">
        <v>0.5190349998883903</v>
      </c>
      <c r="X37" s="12">
        <v>0.67442999999999997</v>
      </c>
      <c r="Y37" s="12" t="b">
        <v>1</v>
      </c>
      <c r="Z37" s="12">
        <v>0.88606499999999999</v>
      </c>
    </row>
    <row r="38" spans="1:26" ht="14" x14ac:dyDescent="0.2">
      <c r="A38" s="7">
        <v>36</v>
      </c>
      <c r="B38" s="12" t="s">
        <v>203</v>
      </c>
      <c r="C38" s="12" t="s">
        <v>204</v>
      </c>
      <c r="D38" s="12" t="b">
        <v>1</v>
      </c>
      <c r="E38" s="12">
        <v>1.892555</v>
      </c>
      <c r="G38" s="12">
        <v>-1</v>
      </c>
      <c r="H38" s="12">
        <v>1.111670000012964</v>
      </c>
      <c r="I38" s="12">
        <v>1.2352300000000001</v>
      </c>
      <c r="J38" s="12" t="s">
        <v>205</v>
      </c>
      <c r="K38" s="12" t="b">
        <v>1</v>
      </c>
      <c r="L38" s="12">
        <v>1.12765</v>
      </c>
      <c r="N38" s="12">
        <v>-1</v>
      </c>
      <c r="O38" s="12">
        <v>0.48557999997865409</v>
      </c>
      <c r="P38" s="12">
        <v>0.55232499999999995</v>
      </c>
      <c r="Q38" s="12" t="b">
        <v>1</v>
      </c>
      <c r="R38" s="12">
        <v>0.82373499999999999</v>
      </c>
      <c r="S38" s="12" t="b">
        <v>1</v>
      </c>
      <c r="T38" s="12">
        <v>1.0102899999999999</v>
      </c>
      <c r="U38" s="12" t="s">
        <v>209</v>
      </c>
      <c r="V38" s="12">
        <v>6</v>
      </c>
      <c r="W38" s="12">
        <v>0.6433299999916926</v>
      </c>
      <c r="X38" s="12">
        <v>6.5869399999999994</v>
      </c>
      <c r="Y38" s="12" t="b">
        <v>1</v>
      </c>
      <c r="Z38" s="12">
        <v>1.17174</v>
      </c>
    </row>
    <row r="39" spans="1:26" ht="14" x14ac:dyDescent="0.2">
      <c r="A39" s="7">
        <v>37</v>
      </c>
      <c r="B39" s="12" t="s">
        <v>210</v>
      </c>
      <c r="C39" s="12" t="s">
        <v>211</v>
      </c>
      <c r="D39" s="12" t="b">
        <v>1</v>
      </c>
      <c r="E39" s="12">
        <v>1.714</v>
      </c>
      <c r="G39" s="12">
        <v>-1</v>
      </c>
      <c r="H39" s="12">
        <v>0.46886999998241657</v>
      </c>
      <c r="I39" s="12">
        <v>1.4908399999999999</v>
      </c>
      <c r="J39" s="12" t="s">
        <v>212</v>
      </c>
      <c r="K39" s="12" t="b">
        <v>0</v>
      </c>
      <c r="L39" s="12">
        <v>0.79497499999999999</v>
      </c>
      <c r="N39" s="12">
        <v>-1</v>
      </c>
      <c r="O39" s="12">
        <v>1.885584999981802</v>
      </c>
      <c r="P39" s="12">
        <v>2.0116450000000001</v>
      </c>
      <c r="Q39" s="12" t="b">
        <v>1</v>
      </c>
      <c r="R39" s="12">
        <v>1.0064949999999999</v>
      </c>
      <c r="S39" s="12" t="b">
        <v>0</v>
      </c>
      <c r="T39" s="12">
        <v>1.6764049999999999</v>
      </c>
      <c r="V39" s="12">
        <v>-1</v>
      </c>
      <c r="W39" s="12">
        <v>0.21906999999191609</v>
      </c>
      <c r="X39" s="12">
        <v>0.3831</v>
      </c>
      <c r="Y39" s="12" t="b">
        <v>1</v>
      </c>
      <c r="Z39" s="12">
        <v>0.58015000000000005</v>
      </c>
    </row>
    <row r="40" spans="1:26" ht="14" x14ac:dyDescent="0.2">
      <c r="A40" s="7">
        <v>38</v>
      </c>
      <c r="B40" s="12" t="s">
        <v>217</v>
      </c>
      <c r="C40" s="12" t="s">
        <v>218</v>
      </c>
      <c r="G40" s="12">
        <v>-1</v>
      </c>
      <c r="H40" s="12">
        <v>0.6118700000224635</v>
      </c>
      <c r="I40" s="12">
        <v>1.1070500000000001</v>
      </c>
      <c r="J40" s="12" t="s">
        <v>220</v>
      </c>
      <c r="K40" s="12" t="b">
        <v>1</v>
      </c>
      <c r="L40" s="12">
        <v>0.96284500000000006</v>
      </c>
      <c r="N40" s="12">
        <v>-1</v>
      </c>
      <c r="O40" s="12">
        <v>0.66209499997785315</v>
      </c>
      <c r="P40" s="12">
        <v>0.81023999999999996</v>
      </c>
      <c r="Q40" s="12" t="b">
        <v>1</v>
      </c>
      <c r="R40" s="12">
        <v>1.8737600000000001</v>
      </c>
      <c r="S40" s="12" t="b">
        <v>1</v>
      </c>
      <c r="T40" s="12">
        <v>1.668285</v>
      </c>
      <c r="V40" s="12">
        <v>-1</v>
      </c>
      <c r="W40" s="12">
        <v>0.90911999996751547</v>
      </c>
      <c r="X40" s="12">
        <v>1.08409</v>
      </c>
      <c r="Y40" s="12" t="b">
        <v>1</v>
      </c>
      <c r="Z40" s="12">
        <v>0.73949500000000001</v>
      </c>
    </row>
    <row r="41" spans="1:26" ht="14" x14ac:dyDescent="0.2">
      <c r="A41" s="7">
        <v>39</v>
      </c>
      <c r="B41" s="12" t="s">
        <v>223</v>
      </c>
      <c r="C41" s="12" t="s">
        <v>195</v>
      </c>
      <c r="D41" s="12" t="b">
        <v>1</v>
      </c>
      <c r="E41" s="12">
        <v>2.8255249999999998</v>
      </c>
      <c r="G41" s="12">
        <v>-1</v>
      </c>
      <c r="H41" s="12">
        <v>7</v>
      </c>
      <c r="I41" s="12">
        <v>7</v>
      </c>
      <c r="J41" s="12" t="s">
        <v>224</v>
      </c>
      <c r="K41" s="12" t="b">
        <v>1</v>
      </c>
      <c r="L41" s="12">
        <v>0.56238500000000002</v>
      </c>
      <c r="N41" s="12">
        <v>-1</v>
      </c>
      <c r="O41" s="12">
        <v>0.58958000002894551</v>
      </c>
      <c r="P41" s="12">
        <v>0.66185000000000005</v>
      </c>
      <c r="Q41" s="12" t="b">
        <v>0</v>
      </c>
      <c r="R41" s="12">
        <v>1.5244899999999999</v>
      </c>
      <c r="S41" s="12" t="b">
        <v>1</v>
      </c>
      <c r="T41" s="12">
        <v>1.8134049999999999</v>
      </c>
      <c r="V41" s="12">
        <v>-1</v>
      </c>
      <c r="W41" s="12">
        <v>1.274564999970607</v>
      </c>
      <c r="X41" s="12">
        <v>1.39327</v>
      </c>
      <c r="Y41" s="12" t="b">
        <v>0</v>
      </c>
      <c r="Z41" s="12">
        <v>1.118495</v>
      </c>
    </row>
    <row r="42" spans="1:26" ht="13" x14ac:dyDescent="0.15">
      <c r="A42" s="11">
        <v>0</v>
      </c>
      <c r="B42" s="20" t="s">
        <v>227</v>
      </c>
      <c r="C42" s="20"/>
      <c r="D42" s="20">
        <v>24</v>
      </c>
      <c r="E42" s="20"/>
      <c r="F42" s="20" t="s">
        <v>229</v>
      </c>
      <c r="G42" s="20"/>
      <c r="H42" s="20"/>
      <c r="I42" s="20"/>
      <c r="J42" s="20"/>
      <c r="K42" s="20">
        <v>20</v>
      </c>
      <c r="L42" s="20"/>
      <c r="M42" s="20" t="s">
        <v>231</v>
      </c>
      <c r="N42" s="20"/>
      <c r="O42" s="20"/>
      <c r="P42" s="20"/>
      <c r="Q42" s="20">
        <v>24</v>
      </c>
      <c r="R42" s="20"/>
      <c r="S42" s="20">
        <v>21</v>
      </c>
      <c r="T42" s="20"/>
      <c r="U42" s="20" t="s">
        <v>234</v>
      </c>
      <c r="V42" s="20"/>
      <c r="W42" s="20"/>
      <c r="X42" s="20"/>
      <c r="Y42" s="20">
        <v>24</v>
      </c>
      <c r="Z42" s="20"/>
    </row>
    <row r="43" spans="1:26" ht="14" x14ac:dyDescent="0.2">
      <c r="A43" s="11">
        <v>1</v>
      </c>
      <c r="B43" s="20" t="s">
        <v>236</v>
      </c>
      <c r="C43" s="20"/>
      <c r="D43" s="20"/>
      <c r="E43" s="20">
        <v>2.1321684285714291</v>
      </c>
      <c r="F43" s="20"/>
      <c r="G43" s="20"/>
      <c r="H43" s="20">
        <v>1.594790540536476</v>
      </c>
      <c r="I43" s="20">
        <v>2.383166216216217</v>
      </c>
      <c r="J43" s="20"/>
      <c r="K43" s="20"/>
      <c r="L43" s="20">
        <v>0.94129064102564119</v>
      </c>
      <c r="M43" s="20"/>
      <c r="N43" s="20"/>
      <c r="O43" s="20">
        <v>0.72718662499974018</v>
      </c>
      <c r="P43" s="20">
        <v>1.337339125</v>
      </c>
      <c r="Q43" s="20"/>
      <c r="R43" s="20">
        <v>1.0415767948717951</v>
      </c>
      <c r="S43" s="20"/>
      <c r="T43" s="20">
        <v>1.5304237179487179</v>
      </c>
      <c r="U43" s="20"/>
      <c r="V43" s="20"/>
      <c r="W43" s="20">
        <v>0.96774650000443219</v>
      </c>
      <c r="X43" s="20">
        <v>1.7864828749999999</v>
      </c>
      <c r="Y43" s="20"/>
      <c r="Z43" s="21">
        <f>AVERAGEA(Z2:Z41)</f>
        <v>0.80325237500000013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ht="14" x14ac:dyDescent="0.2">
      <c r="A2" s="13">
        <v>0</v>
      </c>
      <c r="B2" s="14" t="s">
        <v>167</v>
      </c>
      <c r="C2" s="14" t="s">
        <v>71</v>
      </c>
      <c r="D2" s="14" t="b">
        <v>1</v>
      </c>
      <c r="E2" s="14">
        <v>1.7816449999999999</v>
      </c>
      <c r="F2" s="14" t="s">
        <v>167</v>
      </c>
      <c r="G2" s="14">
        <v>0</v>
      </c>
      <c r="H2" s="14">
        <v>1.863550000000032</v>
      </c>
      <c r="I2" s="14">
        <v>4.9016599999999997</v>
      </c>
      <c r="J2" s="14" t="s">
        <v>171</v>
      </c>
      <c r="K2" s="14" t="b">
        <v>1</v>
      </c>
      <c r="L2" s="14">
        <v>1.7096100000000001</v>
      </c>
      <c r="M2" s="15"/>
      <c r="N2" s="14">
        <v>-1</v>
      </c>
      <c r="O2" s="14">
        <v>2.266865000000053</v>
      </c>
      <c r="P2" s="14">
        <v>2.4588800000000002</v>
      </c>
      <c r="Q2" s="14" t="b">
        <v>1</v>
      </c>
      <c r="R2" s="14">
        <v>1.59169</v>
      </c>
      <c r="S2" s="14" t="b">
        <v>1</v>
      </c>
      <c r="T2" s="14">
        <v>1.344225</v>
      </c>
      <c r="U2" s="14" t="s">
        <v>167</v>
      </c>
      <c r="V2" s="14">
        <v>0</v>
      </c>
      <c r="W2" s="14">
        <v>2.7157200000001471</v>
      </c>
      <c r="X2" s="14">
        <v>5.3885800000000001</v>
      </c>
      <c r="Y2" s="14" t="b">
        <v>1</v>
      </c>
      <c r="Z2" s="14">
        <v>1.668445</v>
      </c>
    </row>
    <row r="3" spans="1:26" ht="14" x14ac:dyDescent="0.2">
      <c r="A3" s="7">
        <v>1</v>
      </c>
      <c r="B3" s="12" t="s">
        <v>170</v>
      </c>
      <c r="C3" s="12" t="s">
        <v>125</v>
      </c>
      <c r="D3" s="12" t="b">
        <v>1</v>
      </c>
      <c r="E3" s="12">
        <v>1.674585</v>
      </c>
      <c r="G3" s="12">
        <v>-1</v>
      </c>
      <c r="H3" s="12">
        <v>7</v>
      </c>
      <c r="I3" s="12">
        <v>7</v>
      </c>
      <c r="J3" s="12" t="s">
        <v>176</v>
      </c>
      <c r="K3" s="12" t="b">
        <v>1</v>
      </c>
      <c r="L3" s="12">
        <v>1.1666700000000001</v>
      </c>
      <c r="M3" s="12" t="s">
        <v>178</v>
      </c>
      <c r="N3" s="12">
        <v>3</v>
      </c>
      <c r="O3" s="12">
        <v>3.1737100000000278</v>
      </c>
      <c r="P3" s="12">
        <v>7</v>
      </c>
      <c r="Q3" s="12" t="b">
        <v>1</v>
      </c>
      <c r="R3" s="12">
        <v>1.3201750000000001</v>
      </c>
      <c r="S3" s="12" t="b">
        <v>1</v>
      </c>
      <c r="T3" s="12">
        <v>1.31159</v>
      </c>
      <c r="U3" s="12" t="s">
        <v>180</v>
      </c>
      <c r="V3" s="12">
        <v>5</v>
      </c>
      <c r="W3" s="12">
        <v>2.0378150000001369</v>
      </c>
      <c r="X3" s="12">
        <v>3.1737950000000001</v>
      </c>
      <c r="Y3" s="12" t="b">
        <v>1</v>
      </c>
      <c r="Z3" s="12">
        <v>1.96563</v>
      </c>
    </row>
    <row r="4" spans="1:26" ht="15.75" customHeight="1" x14ac:dyDescent="0.15">
      <c r="A4" s="13">
        <v>2</v>
      </c>
      <c r="B4" s="14" t="s">
        <v>134</v>
      </c>
      <c r="C4" s="14" t="s">
        <v>149</v>
      </c>
      <c r="D4" s="14" t="b">
        <v>1</v>
      </c>
      <c r="E4" s="14">
        <v>1.5070049999999999</v>
      </c>
      <c r="F4" s="14" t="s">
        <v>134</v>
      </c>
      <c r="G4" s="14">
        <v>0</v>
      </c>
      <c r="H4" s="14">
        <v>1.3501750000000361</v>
      </c>
      <c r="I4" s="14">
        <v>3.3814449999999998</v>
      </c>
      <c r="J4" s="14" t="s">
        <v>182</v>
      </c>
      <c r="K4" s="14" t="b">
        <v>1</v>
      </c>
      <c r="L4" s="14">
        <v>0.82297500000000001</v>
      </c>
      <c r="M4" s="14" t="s">
        <v>134</v>
      </c>
      <c r="N4" s="14">
        <v>0</v>
      </c>
      <c r="O4" s="14">
        <v>1.3320099999996271</v>
      </c>
      <c r="P4" s="14">
        <v>3.10467</v>
      </c>
      <c r="Q4" s="14" t="b">
        <v>0</v>
      </c>
      <c r="R4" s="14">
        <v>3.0568399999999998</v>
      </c>
      <c r="S4" s="14" t="b">
        <v>1</v>
      </c>
      <c r="T4" s="14">
        <v>0.93599500000000002</v>
      </c>
      <c r="U4" s="14" t="s">
        <v>134</v>
      </c>
      <c r="V4" s="14">
        <v>0</v>
      </c>
      <c r="W4" s="14">
        <v>1.250750000000153</v>
      </c>
      <c r="X4" s="14">
        <v>2.7537500000000001</v>
      </c>
      <c r="Y4" s="14" t="b">
        <v>1</v>
      </c>
      <c r="Z4" s="14">
        <v>1.1680349999999999</v>
      </c>
    </row>
    <row r="5" spans="1:26" ht="15.75" customHeight="1" x14ac:dyDescent="0.15">
      <c r="A5" s="16">
        <v>3</v>
      </c>
      <c r="B5" s="17" t="s">
        <v>78</v>
      </c>
      <c r="C5" s="17" t="s">
        <v>152</v>
      </c>
      <c r="D5" s="17" t="b">
        <v>1</v>
      </c>
      <c r="E5" s="17">
        <v>1.8999600000000001</v>
      </c>
      <c r="F5" s="17" t="s">
        <v>78</v>
      </c>
      <c r="G5" s="17">
        <v>0</v>
      </c>
      <c r="H5" s="17">
        <v>1.3742499999999609</v>
      </c>
      <c r="I5" s="17">
        <v>3.015485</v>
      </c>
      <c r="J5" s="17" t="s">
        <v>193</v>
      </c>
      <c r="K5" s="17" t="b">
        <v>1</v>
      </c>
      <c r="L5" s="17">
        <v>1.5442800000000001</v>
      </c>
      <c r="M5" s="17" t="s">
        <v>194</v>
      </c>
      <c r="N5" s="17">
        <v>1</v>
      </c>
      <c r="O5" s="17">
        <v>1.3338050000002111</v>
      </c>
      <c r="P5" s="17">
        <v>3.0035099999999999</v>
      </c>
      <c r="Q5" s="17" t="b">
        <v>1</v>
      </c>
      <c r="R5" s="17">
        <v>1.2566949999999999</v>
      </c>
      <c r="S5" s="17" t="b">
        <v>1</v>
      </c>
      <c r="T5" s="17">
        <v>1.26892</v>
      </c>
      <c r="U5" s="17" t="s">
        <v>194</v>
      </c>
      <c r="V5" s="17">
        <v>1</v>
      </c>
      <c r="W5" s="17">
        <v>1.3043450000000121</v>
      </c>
      <c r="X5" s="17">
        <v>3.3133650000000001</v>
      </c>
      <c r="Y5" s="17" t="b">
        <v>1</v>
      </c>
      <c r="Z5" s="17">
        <v>1.2924100000000001</v>
      </c>
    </row>
    <row r="6" spans="1:26" ht="15.75" customHeight="1" x14ac:dyDescent="0.15">
      <c r="A6" s="13">
        <v>4</v>
      </c>
      <c r="B6" s="14" t="s">
        <v>54</v>
      </c>
      <c r="C6" s="14" t="s">
        <v>195</v>
      </c>
      <c r="D6" s="14" t="b">
        <v>1</v>
      </c>
      <c r="E6" s="14">
        <v>1.64276</v>
      </c>
      <c r="F6" s="14" t="s">
        <v>196</v>
      </c>
      <c r="G6" s="14">
        <v>1</v>
      </c>
      <c r="H6" s="14">
        <v>2.1298299999999699</v>
      </c>
      <c r="I6" s="14">
        <v>4.5453849999999996</v>
      </c>
      <c r="J6" s="14" t="s">
        <v>197</v>
      </c>
      <c r="K6" s="14" t="b">
        <v>1</v>
      </c>
      <c r="L6" s="14">
        <v>1.0206599999999999</v>
      </c>
      <c r="M6" s="14" t="s">
        <v>54</v>
      </c>
      <c r="N6" s="14">
        <v>0</v>
      </c>
      <c r="O6" s="14">
        <v>1.311159999999745</v>
      </c>
      <c r="P6" s="14">
        <v>5.5662649999999996</v>
      </c>
      <c r="Q6" s="14" t="b">
        <v>1</v>
      </c>
      <c r="R6" s="14">
        <v>1.18713</v>
      </c>
      <c r="S6" s="14" t="b">
        <v>1</v>
      </c>
      <c r="T6" s="14">
        <v>1.10365</v>
      </c>
      <c r="U6" s="14" t="s">
        <v>54</v>
      </c>
      <c r="V6" s="14">
        <v>0</v>
      </c>
      <c r="W6" s="14">
        <v>1.4233300000000779</v>
      </c>
      <c r="X6" s="14">
        <v>4.640555</v>
      </c>
      <c r="Y6" s="14" t="b">
        <v>1</v>
      </c>
      <c r="Z6" s="14">
        <v>0.94272999999999996</v>
      </c>
    </row>
    <row r="7" spans="1:26" ht="14" x14ac:dyDescent="0.2">
      <c r="A7" s="7">
        <v>5</v>
      </c>
      <c r="B7" s="12" t="s">
        <v>148</v>
      </c>
      <c r="C7" s="12" t="s">
        <v>119</v>
      </c>
      <c r="D7" s="12" t="b">
        <v>1</v>
      </c>
      <c r="E7" s="12">
        <v>1.8844449999999999</v>
      </c>
      <c r="F7" s="12" t="s">
        <v>200</v>
      </c>
      <c r="G7" s="12">
        <v>5</v>
      </c>
      <c r="H7" s="12">
        <v>4.3309299999999666</v>
      </c>
      <c r="I7" s="12">
        <v>6.3709800000000003</v>
      </c>
      <c r="J7" s="12" t="s">
        <v>202</v>
      </c>
      <c r="K7" s="12" t="b">
        <v>1</v>
      </c>
      <c r="L7" s="12">
        <v>1.486585</v>
      </c>
      <c r="N7" s="12">
        <v>-1</v>
      </c>
      <c r="O7" s="12">
        <v>3.0541750000002139</v>
      </c>
      <c r="P7" s="12">
        <v>3.0541749999999999</v>
      </c>
      <c r="Q7" s="12" t="b">
        <v>1</v>
      </c>
      <c r="R7" s="12">
        <v>3.1831550000000002</v>
      </c>
      <c r="S7" s="12" t="b">
        <v>1</v>
      </c>
      <c r="T7" s="12">
        <v>1.15107</v>
      </c>
      <c r="U7" s="12" t="s">
        <v>180</v>
      </c>
      <c r="V7" s="12">
        <v>6</v>
      </c>
      <c r="W7" s="12">
        <v>2.1660950000000412</v>
      </c>
      <c r="X7" s="12">
        <v>3.4369100000000001</v>
      </c>
      <c r="Y7" s="12" t="b">
        <v>1</v>
      </c>
      <c r="Z7" s="12">
        <v>1.5224949999999999</v>
      </c>
    </row>
    <row r="8" spans="1:26" ht="14" x14ac:dyDescent="0.2">
      <c r="A8" s="7">
        <v>6</v>
      </c>
      <c r="B8" s="12" t="s">
        <v>102</v>
      </c>
      <c r="C8" s="12" t="s">
        <v>191</v>
      </c>
      <c r="D8" s="12" t="b">
        <v>1</v>
      </c>
      <c r="E8" s="12">
        <v>1.649815</v>
      </c>
      <c r="F8" s="12" t="s">
        <v>206</v>
      </c>
      <c r="G8" s="12">
        <v>5</v>
      </c>
      <c r="H8" s="12">
        <v>6.1266200000000026</v>
      </c>
      <c r="I8" s="12">
        <v>7</v>
      </c>
      <c r="J8" s="12" t="s">
        <v>208</v>
      </c>
      <c r="K8" s="12" t="b">
        <v>1</v>
      </c>
      <c r="L8" s="12">
        <v>1.23841</v>
      </c>
      <c r="N8" s="12">
        <v>-1</v>
      </c>
      <c r="O8" s="12">
        <v>1.752120000000104</v>
      </c>
      <c r="P8" s="12">
        <v>1.7521199999999999</v>
      </c>
      <c r="Q8" s="12" t="b">
        <v>1</v>
      </c>
      <c r="R8" s="12">
        <v>1.259355</v>
      </c>
      <c r="S8" s="12" t="b">
        <v>0</v>
      </c>
      <c r="T8" s="12">
        <v>1.4507699999999999</v>
      </c>
      <c r="V8" s="12">
        <v>-1</v>
      </c>
      <c r="W8" s="12">
        <v>1.0395499999999629</v>
      </c>
      <c r="X8" s="12">
        <v>1.248715</v>
      </c>
      <c r="Y8" s="12" t="b">
        <v>1</v>
      </c>
      <c r="Z8" s="12">
        <v>1.885135</v>
      </c>
    </row>
    <row r="9" spans="1:26" ht="15.75" customHeight="1" x14ac:dyDescent="0.15">
      <c r="A9" s="13">
        <v>7</v>
      </c>
      <c r="B9" s="14" t="s">
        <v>43</v>
      </c>
      <c r="C9" s="14" t="s">
        <v>40</v>
      </c>
      <c r="D9" s="14" t="b">
        <v>1</v>
      </c>
      <c r="E9" s="14">
        <v>1.4366000000000001</v>
      </c>
      <c r="F9" s="14" t="s">
        <v>213</v>
      </c>
      <c r="G9" s="14">
        <v>1</v>
      </c>
      <c r="H9" s="14">
        <v>0.96905499999991207</v>
      </c>
      <c r="I9" s="14">
        <v>3.4724949999999999</v>
      </c>
      <c r="J9" s="14" t="s">
        <v>214</v>
      </c>
      <c r="K9" s="14" t="b">
        <v>1</v>
      </c>
      <c r="L9" s="14">
        <v>0.93943500000000002</v>
      </c>
      <c r="M9" s="14" t="s">
        <v>215</v>
      </c>
      <c r="N9" s="14">
        <v>2</v>
      </c>
      <c r="O9" s="14">
        <v>1.246839999999793</v>
      </c>
      <c r="P9" s="14">
        <v>3.4053</v>
      </c>
      <c r="Q9" s="14" t="b">
        <v>1</v>
      </c>
      <c r="R9" s="14">
        <v>1.4452750000000001</v>
      </c>
      <c r="S9" s="14" t="b">
        <v>1</v>
      </c>
      <c r="T9" s="14">
        <v>0.89065000000000005</v>
      </c>
      <c r="U9" s="14" t="s">
        <v>43</v>
      </c>
      <c r="V9" s="14">
        <v>0</v>
      </c>
      <c r="W9" s="14">
        <v>1.0928450000001251</v>
      </c>
      <c r="X9" s="14">
        <v>4.1164350000000001</v>
      </c>
      <c r="Y9" s="14" t="b">
        <v>1</v>
      </c>
      <c r="Z9" s="14">
        <v>0.94969500000000007</v>
      </c>
    </row>
    <row r="10" spans="1:26" ht="14" x14ac:dyDescent="0.2">
      <c r="A10" s="7">
        <v>8</v>
      </c>
      <c r="B10" s="12" t="s">
        <v>184</v>
      </c>
      <c r="C10" s="12" t="s">
        <v>157</v>
      </c>
      <c r="D10" s="12" t="b">
        <v>1</v>
      </c>
      <c r="E10" s="12">
        <v>1.9238</v>
      </c>
      <c r="F10" s="12" t="s">
        <v>219</v>
      </c>
      <c r="G10" s="12">
        <v>3</v>
      </c>
      <c r="H10" s="12">
        <v>1.3329599999999571</v>
      </c>
      <c r="I10" s="12">
        <v>7</v>
      </c>
      <c r="J10" s="12" t="s">
        <v>221</v>
      </c>
      <c r="K10" s="12" t="b">
        <v>1</v>
      </c>
      <c r="L10" s="12">
        <v>1.0847150000000001</v>
      </c>
      <c r="M10" s="12" t="s">
        <v>222</v>
      </c>
      <c r="N10" s="12">
        <v>1</v>
      </c>
      <c r="O10" s="12">
        <v>2.2476099999998951</v>
      </c>
      <c r="P10" s="12">
        <v>6.0195650000000001</v>
      </c>
      <c r="Q10" s="12" t="b">
        <v>1</v>
      </c>
      <c r="R10" s="12">
        <v>3.5835900000000001</v>
      </c>
      <c r="S10" s="12" t="b">
        <v>1</v>
      </c>
      <c r="T10" s="12">
        <v>1.28288</v>
      </c>
      <c r="V10" s="12">
        <v>-1</v>
      </c>
      <c r="W10" s="12">
        <v>1.1227050000002241</v>
      </c>
      <c r="X10" s="12">
        <v>1.428725</v>
      </c>
      <c r="Y10" s="12" t="b">
        <v>1</v>
      </c>
      <c r="Z10" s="12">
        <v>2.1251799999999998</v>
      </c>
    </row>
    <row r="11" spans="1:26" ht="14" x14ac:dyDescent="0.2">
      <c r="A11" s="7">
        <v>9</v>
      </c>
      <c r="B11" s="12" t="s">
        <v>62</v>
      </c>
      <c r="C11" s="12" t="s">
        <v>110</v>
      </c>
      <c r="D11" s="12" t="b">
        <v>1</v>
      </c>
      <c r="E11" s="12">
        <v>1.841035</v>
      </c>
      <c r="F11" s="12" t="s">
        <v>62</v>
      </c>
      <c r="G11" s="12">
        <v>0</v>
      </c>
      <c r="H11" s="12">
        <v>2.7433500000000781</v>
      </c>
      <c r="I11" s="12">
        <v>4.647805</v>
      </c>
      <c r="J11" s="12" t="s">
        <v>225</v>
      </c>
      <c r="K11" s="12" t="b">
        <v>1</v>
      </c>
      <c r="L11" s="12">
        <v>1.1990400000000001</v>
      </c>
      <c r="M11" s="12" t="s">
        <v>226</v>
      </c>
      <c r="N11" s="12">
        <v>4</v>
      </c>
      <c r="O11" s="12">
        <v>3.4747650000003891</v>
      </c>
      <c r="P11" s="12">
        <v>7</v>
      </c>
      <c r="Q11" s="12" t="b">
        <v>1</v>
      </c>
      <c r="R11" s="12">
        <v>2.0015700000000001</v>
      </c>
      <c r="S11" s="12" t="b">
        <v>0</v>
      </c>
      <c r="T11" s="12">
        <v>1.818155</v>
      </c>
      <c r="U11" s="12" t="s">
        <v>58</v>
      </c>
      <c r="V11" s="12">
        <v>-2</v>
      </c>
      <c r="W11" s="12">
        <v>1.257955000000067</v>
      </c>
      <c r="X11" s="12">
        <v>3.3465799999999999</v>
      </c>
      <c r="Y11" s="12" t="b">
        <v>1</v>
      </c>
      <c r="Z11" s="12">
        <v>1.1961299999999999</v>
      </c>
    </row>
    <row r="12" spans="1:26" ht="14" x14ac:dyDescent="0.2">
      <c r="A12" s="7">
        <v>10</v>
      </c>
      <c r="B12" s="12" t="s">
        <v>155</v>
      </c>
      <c r="C12" s="12" t="s">
        <v>44</v>
      </c>
      <c r="J12" s="12" t="s">
        <v>228</v>
      </c>
      <c r="K12" s="12" t="b">
        <v>0</v>
      </c>
      <c r="L12" s="12">
        <v>1.06307</v>
      </c>
      <c r="N12" s="12">
        <v>-1</v>
      </c>
      <c r="O12" s="12">
        <v>1.4568249999997529</v>
      </c>
      <c r="P12" s="12">
        <v>1.6567400000000001</v>
      </c>
      <c r="Q12" s="12" t="b">
        <v>1</v>
      </c>
      <c r="R12" s="12">
        <v>1.4747300000000001</v>
      </c>
      <c r="S12" s="12" t="b">
        <v>0</v>
      </c>
      <c r="T12" s="12">
        <v>2.0981350000000001</v>
      </c>
      <c r="V12" s="12">
        <v>-1</v>
      </c>
      <c r="W12" s="12">
        <v>1.398854999999855</v>
      </c>
      <c r="X12" s="12">
        <v>1.7902899999999999</v>
      </c>
      <c r="Y12" s="12" t="b">
        <v>1</v>
      </c>
      <c r="Z12" s="12">
        <v>0.92715499999999995</v>
      </c>
    </row>
    <row r="13" spans="1:26" ht="14" x14ac:dyDescent="0.2">
      <c r="A13" s="13">
        <v>11</v>
      </c>
      <c r="B13" s="14" t="s">
        <v>118</v>
      </c>
      <c r="C13" s="14" t="s">
        <v>63</v>
      </c>
      <c r="D13" s="14" t="b">
        <v>1</v>
      </c>
      <c r="E13" s="14">
        <v>2.41778</v>
      </c>
      <c r="F13" s="14" t="s">
        <v>118</v>
      </c>
      <c r="G13" s="14">
        <v>0</v>
      </c>
      <c r="H13" s="14">
        <v>1.8803500000000211</v>
      </c>
      <c r="I13" s="14">
        <v>4.6225849999999999</v>
      </c>
      <c r="J13" s="14" t="s">
        <v>232</v>
      </c>
      <c r="K13" s="14" t="b">
        <v>1</v>
      </c>
      <c r="L13" s="14">
        <v>1.454445</v>
      </c>
      <c r="M13" s="15"/>
      <c r="N13" s="14">
        <v>-1</v>
      </c>
      <c r="O13" s="14">
        <v>2.4343949999997681</v>
      </c>
      <c r="P13" s="14">
        <v>2.6022599999999998</v>
      </c>
      <c r="Q13" s="14" t="b">
        <v>0</v>
      </c>
      <c r="R13" s="14">
        <v>1.31433</v>
      </c>
      <c r="S13" s="14" t="b">
        <v>1</v>
      </c>
      <c r="T13" s="14">
        <v>1.12259</v>
      </c>
      <c r="U13" s="14" t="s">
        <v>118</v>
      </c>
      <c r="V13" s="14">
        <v>0</v>
      </c>
      <c r="W13" s="14">
        <v>1.733204999999771</v>
      </c>
      <c r="X13" s="14">
        <v>3.6677499999999998</v>
      </c>
      <c r="Y13" s="14" t="b">
        <v>1</v>
      </c>
      <c r="Z13" s="14">
        <v>1.2123299999999999</v>
      </c>
    </row>
    <row r="14" spans="1:26" ht="15.75" customHeight="1" x14ac:dyDescent="0.15">
      <c r="A14" s="13">
        <v>12</v>
      </c>
      <c r="B14" s="14" t="s">
        <v>95</v>
      </c>
      <c r="C14" s="14" t="s">
        <v>55</v>
      </c>
      <c r="D14" s="14" t="b">
        <v>1</v>
      </c>
      <c r="E14" s="14">
        <v>1.4588749999999999</v>
      </c>
      <c r="F14" s="14" t="s">
        <v>95</v>
      </c>
      <c r="G14" s="14">
        <v>0</v>
      </c>
      <c r="H14" s="14">
        <v>3.9695000000000391</v>
      </c>
      <c r="I14" s="14">
        <v>6.2968349999999997</v>
      </c>
      <c r="J14" s="14" t="s">
        <v>237</v>
      </c>
      <c r="K14" s="14" t="b">
        <v>1</v>
      </c>
      <c r="L14" s="14">
        <v>0.76915</v>
      </c>
      <c r="M14" s="14" t="s">
        <v>95</v>
      </c>
      <c r="N14" s="14">
        <v>0</v>
      </c>
      <c r="O14" s="14">
        <v>1.480694999999741</v>
      </c>
      <c r="P14" s="14">
        <v>3.4696449999999999</v>
      </c>
      <c r="Q14" s="14" t="b">
        <v>0</v>
      </c>
      <c r="R14" s="14">
        <v>2.1014149999999998</v>
      </c>
      <c r="S14" s="14" t="b">
        <v>1</v>
      </c>
      <c r="T14" s="14">
        <v>0.80054499999999995</v>
      </c>
      <c r="U14" s="14" t="s">
        <v>95</v>
      </c>
      <c r="V14" s="14">
        <v>0</v>
      </c>
      <c r="W14" s="14">
        <v>1.433054999999968</v>
      </c>
      <c r="X14" s="14">
        <v>4.3103199999999999</v>
      </c>
      <c r="Y14" s="14" t="b">
        <v>1</v>
      </c>
      <c r="Z14" s="14">
        <v>1.980235</v>
      </c>
    </row>
    <row r="15" spans="1:26" ht="15.75" customHeight="1" x14ac:dyDescent="0.15">
      <c r="A15" s="13">
        <v>13</v>
      </c>
      <c r="B15" s="14" t="s">
        <v>223</v>
      </c>
      <c r="C15" s="14" t="s">
        <v>79</v>
      </c>
      <c r="D15" s="14" t="b">
        <v>1</v>
      </c>
      <c r="E15" s="14">
        <v>1.931835</v>
      </c>
      <c r="F15" s="14" t="s">
        <v>223</v>
      </c>
      <c r="G15" s="14">
        <v>0</v>
      </c>
      <c r="H15" s="14">
        <v>1.3078750000000809</v>
      </c>
      <c r="I15" s="14">
        <v>3.1557750000000002</v>
      </c>
      <c r="J15" s="14" t="s">
        <v>238</v>
      </c>
      <c r="K15" s="14" t="b">
        <v>1</v>
      </c>
      <c r="L15" s="14">
        <v>0.73899499999999996</v>
      </c>
      <c r="M15" s="14" t="s">
        <v>223</v>
      </c>
      <c r="N15" s="14">
        <v>0</v>
      </c>
      <c r="O15" s="14">
        <v>1.5142699999996689</v>
      </c>
      <c r="P15" s="14">
        <v>4.9590199999999998</v>
      </c>
      <c r="Q15" s="14" t="b">
        <v>1</v>
      </c>
      <c r="R15" s="14">
        <v>1.5261849999999999</v>
      </c>
      <c r="S15" s="14" t="b">
        <v>1</v>
      </c>
      <c r="T15" s="14">
        <v>0.87447000000000008</v>
      </c>
      <c r="U15" s="14" t="s">
        <v>223</v>
      </c>
      <c r="V15" s="14">
        <v>0</v>
      </c>
      <c r="W15" s="14">
        <v>1.656529999999975</v>
      </c>
      <c r="X15" s="14">
        <v>3.4653649999999998</v>
      </c>
      <c r="Y15" s="14" t="b">
        <v>1</v>
      </c>
      <c r="Z15" s="14">
        <v>0.95799500000000004</v>
      </c>
    </row>
    <row r="16" spans="1:26" ht="14" x14ac:dyDescent="0.2">
      <c r="A16" s="7">
        <v>14</v>
      </c>
      <c r="B16" s="12" t="s">
        <v>217</v>
      </c>
      <c r="C16" s="12" t="s">
        <v>103</v>
      </c>
      <c r="D16" s="12" t="b">
        <v>1</v>
      </c>
      <c r="E16" s="12">
        <v>1.72801</v>
      </c>
      <c r="F16" s="12" t="s">
        <v>239</v>
      </c>
      <c r="G16" s="12">
        <v>2</v>
      </c>
      <c r="H16" s="12">
        <v>2.2327099999999969</v>
      </c>
      <c r="I16" s="12">
        <v>4.8874750000000002</v>
      </c>
      <c r="J16" s="12" t="s">
        <v>240</v>
      </c>
      <c r="K16" s="12" t="b">
        <v>1</v>
      </c>
      <c r="L16" s="12">
        <v>1.3367150000000001</v>
      </c>
      <c r="M16" s="12" t="s">
        <v>241</v>
      </c>
      <c r="N16" s="12">
        <v>3</v>
      </c>
      <c r="O16" s="12">
        <v>1.998149999999896</v>
      </c>
      <c r="P16" s="12">
        <v>4.5980349999999994</v>
      </c>
      <c r="Q16" s="12" t="b">
        <v>1</v>
      </c>
      <c r="R16" s="12">
        <v>2.814365</v>
      </c>
      <c r="S16" s="12" t="b">
        <v>1</v>
      </c>
      <c r="T16" s="12">
        <v>1.5228900000000001</v>
      </c>
      <c r="V16" s="12">
        <v>-1</v>
      </c>
      <c r="W16" s="12">
        <v>1.844110000000001</v>
      </c>
      <c r="X16" s="12">
        <v>2.08358</v>
      </c>
      <c r="Y16" s="12" t="b">
        <v>0</v>
      </c>
      <c r="Z16" s="12">
        <v>1.843145</v>
      </c>
    </row>
    <row r="17" spans="1:26" ht="14" x14ac:dyDescent="0.2">
      <c r="A17" s="7">
        <v>15</v>
      </c>
      <c r="B17" s="12" t="s">
        <v>137</v>
      </c>
      <c r="C17" s="12" t="s">
        <v>138</v>
      </c>
      <c r="D17" s="12" t="b">
        <v>1</v>
      </c>
      <c r="E17" s="12">
        <v>2.0971549999999999</v>
      </c>
      <c r="F17" s="12" t="s">
        <v>242</v>
      </c>
      <c r="G17" s="12">
        <v>3</v>
      </c>
      <c r="H17" s="12">
        <v>1.7519449999999781</v>
      </c>
      <c r="I17" s="12">
        <v>7</v>
      </c>
      <c r="J17" s="12" t="s">
        <v>243</v>
      </c>
      <c r="K17" s="12" t="b">
        <v>1</v>
      </c>
      <c r="L17" s="12">
        <v>1.0379449999999999</v>
      </c>
      <c r="N17" s="12">
        <v>-1</v>
      </c>
      <c r="O17" s="12">
        <v>2.0990799999999581</v>
      </c>
      <c r="P17" s="12">
        <v>2.2671749999999999</v>
      </c>
      <c r="Q17" s="12" t="b">
        <v>1</v>
      </c>
      <c r="R17" s="12">
        <v>2.5622199999999999</v>
      </c>
      <c r="S17" s="12" t="b">
        <v>1</v>
      </c>
      <c r="T17" s="12">
        <v>1.4268050000000001</v>
      </c>
      <c r="V17" s="12">
        <v>-1</v>
      </c>
      <c r="W17" s="12">
        <v>1.2553099999995541</v>
      </c>
      <c r="X17" s="12">
        <v>1.4397</v>
      </c>
      <c r="Y17" s="12" t="b">
        <v>1</v>
      </c>
      <c r="Z17" s="12">
        <v>1.75423</v>
      </c>
    </row>
    <row r="18" spans="1:26" ht="14" x14ac:dyDescent="0.2">
      <c r="A18" s="7">
        <v>16</v>
      </c>
      <c r="B18" s="12" t="s">
        <v>115</v>
      </c>
      <c r="C18" s="12" t="s">
        <v>85</v>
      </c>
      <c r="D18" s="12" t="b">
        <v>1</v>
      </c>
      <c r="E18" s="12">
        <v>1.3317349999999999</v>
      </c>
      <c r="F18" s="12" t="s">
        <v>115</v>
      </c>
      <c r="G18" s="12">
        <v>0</v>
      </c>
      <c r="H18" s="12">
        <v>4.3171299999999064</v>
      </c>
      <c r="I18" s="12">
        <v>5.8138649999999998</v>
      </c>
      <c r="J18" s="12" t="s">
        <v>244</v>
      </c>
      <c r="K18" s="12" t="b">
        <v>1</v>
      </c>
      <c r="L18" s="12">
        <v>1.407575</v>
      </c>
      <c r="M18" s="12" t="s">
        <v>115</v>
      </c>
      <c r="N18" s="12">
        <v>0</v>
      </c>
      <c r="O18" s="12">
        <v>4.3602249999999003</v>
      </c>
      <c r="P18" s="12">
        <v>6.2159949999999986</v>
      </c>
      <c r="Q18" s="12" t="b">
        <v>1</v>
      </c>
      <c r="R18" s="12">
        <v>2.6058949999999999</v>
      </c>
      <c r="S18" s="12" t="b">
        <v>1</v>
      </c>
      <c r="T18" s="12">
        <v>1.154285</v>
      </c>
      <c r="V18" s="12">
        <v>-1</v>
      </c>
      <c r="W18" s="12">
        <v>2.8357900000000882</v>
      </c>
      <c r="X18" s="12">
        <v>3.1654800000000001</v>
      </c>
      <c r="Y18" s="12" t="b">
        <v>0</v>
      </c>
      <c r="Z18" s="12">
        <v>2.1870599999999998</v>
      </c>
    </row>
    <row r="19" spans="1:26" ht="15.75" customHeight="1" x14ac:dyDescent="0.15">
      <c r="A19" s="13">
        <v>17</v>
      </c>
      <c r="B19" s="14" t="s">
        <v>45</v>
      </c>
      <c r="C19" s="14" t="s">
        <v>128</v>
      </c>
      <c r="D19" s="14" t="b">
        <v>1</v>
      </c>
      <c r="E19" s="14">
        <v>1.62723</v>
      </c>
      <c r="F19" s="14" t="s">
        <v>45</v>
      </c>
      <c r="G19" s="14">
        <v>0</v>
      </c>
      <c r="H19" s="14">
        <v>1.3443100000000641</v>
      </c>
      <c r="I19" s="14">
        <v>3.366565</v>
      </c>
      <c r="J19" s="14" t="s">
        <v>245</v>
      </c>
      <c r="K19" s="14" t="b">
        <v>1</v>
      </c>
      <c r="L19" s="14">
        <v>1.0974550000000001</v>
      </c>
      <c r="M19" s="14" t="s">
        <v>45</v>
      </c>
      <c r="N19" s="14">
        <v>0</v>
      </c>
      <c r="O19" s="14">
        <v>2.132529999999861</v>
      </c>
      <c r="P19" s="14">
        <v>4.300065</v>
      </c>
      <c r="Q19" s="14" t="b">
        <v>1</v>
      </c>
      <c r="R19" s="14">
        <v>1.1405749999999999</v>
      </c>
      <c r="S19" s="14" t="b">
        <v>1</v>
      </c>
      <c r="T19" s="14">
        <v>1.007495</v>
      </c>
      <c r="U19" s="14" t="s">
        <v>45</v>
      </c>
      <c r="V19" s="14">
        <v>0</v>
      </c>
      <c r="W19" s="14">
        <v>1.416629999999941</v>
      </c>
      <c r="X19" s="14">
        <v>4.1190800000000003</v>
      </c>
      <c r="Y19" s="14" t="b">
        <v>1</v>
      </c>
      <c r="Z19" s="14">
        <v>0.76305500000000004</v>
      </c>
    </row>
    <row r="20" spans="1:26" ht="14" x14ac:dyDescent="0.2">
      <c r="A20" s="7">
        <v>18</v>
      </c>
      <c r="B20" s="12" t="s">
        <v>124</v>
      </c>
      <c r="C20" s="12" t="s">
        <v>188</v>
      </c>
      <c r="F20" s="12" t="s">
        <v>124</v>
      </c>
      <c r="G20" s="12">
        <v>0</v>
      </c>
      <c r="H20" s="12">
        <v>1.7338050000000751</v>
      </c>
      <c r="I20" s="12">
        <v>2.8179500000000002</v>
      </c>
      <c r="J20" s="12" t="s">
        <v>246</v>
      </c>
      <c r="K20" s="12" t="b">
        <v>1</v>
      </c>
      <c r="L20" s="12">
        <v>1.048605</v>
      </c>
      <c r="M20" s="12" t="s">
        <v>124</v>
      </c>
      <c r="N20" s="12">
        <v>0</v>
      </c>
      <c r="O20" s="12">
        <v>1.898535000000265</v>
      </c>
      <c r="P20" s="12">
        <v>4.2322749999999996</v>
      </c>
      <c r="Q20" s="12" t="b">
        <v>0</v>
      </c>
      <c r="R20" s="12">
        <v>2.3772850000000001</v>
      </c>
      <c r="S20" s="12" t="b">
        <v>1</v>
      </c>
      <c r="T20" s="12">
        <v>1.0337350000000001</v>
      </c>
      <c r="V20" s="12">
        <v>-1</v>
      </c>
      <c r="W20" s="12">
        <v>2.618034999999963</v>
      </c>
      <c r="X20" s="12">
        <v>2.8741099999999999</v>
      </c>
      <c r="Y20" s="12" t="b">
        <v>1</v>
      </c>
      <c r="Z20" s="12">
        <v>1.6689050000000001</v>
      </c>
    </row>
    <row r="21" spans="1:26" ht="14" x14ac:dyDescent="0.2">
      <c r="A21" s="7">
        <v>19</v>
      </c>
      <c r="B21" s="12" t="s">
        <v>140</v>
      </c>
      <c r="C21" s="12" t="s">
        <v>211</v>
      </c>
      <c r="D21" s="12" t="b">
        <v>1</v>
      </c>
      <c r="E21" s="12">
        <v>1.270945</v>
      </c>
      <c r="F21" s="12" t="s">
        <v>247</v>
      </c>
      <c r="G21" s="12">
        <v>2</v>
      </c>
      <c r="H21" s="12">
        <v>1.4606100000000311</v>
      </c>
      <c r="I21" s="12">
        <v>4.267995</v>
      </c>
      <c r="J21" s="12" t="s">
        <v>248</v>
      </c>
      <c r="K21" s="12" t="b">
        <v>1</v>
      </c>
      <c r="L21" s="12">
        <v>0.90383500000000006</v>
      </c>
      <c r="M21" s="12" t="s">
        <v>249</v>
      </c>
      <c r="N21" s="12">
        <v>3</v>
      </c>
      <c r="O21" s="12">
        <v>1.3830349999998359</v>
      </c>
      <c r="P21" s="12">
        <v>6.1389149999999999</v>
      </c>
      <c r="Q21" s="12" t="b">
        <v>1</v>
      </c>
      <c r="R21" s="12">
        <v>1.0800650000000001</v>
      </c>
      <c r="S21" s="12" t="b">
        <v>1</v>
      </c>
      <c r="T21" s="12">
        <v>0.83496000000000004</v>
      </c>
      <c r="U21" s="12" t="s">
        <v>247</v>
      </c>
      <c r="V21" s="12">
        <v>2</v>
      </c>
      <c r="W21" s="12">
        <v>1.188419999999951</v>
      </c>
      <c r="X21" s="12">
        <v>6.6266449999999999</v>
      </c>
      <c r="Y21" s="12" t="b">
        <v>1</v>
      </c>
      <c r="Z21" s="12">
        <v>1.13306</v>
      </c>
    </row>
    <row r="22" spans="1:26" ht="14" x14ac:dyDescent="0.2">
      <c r="A22" s="7">
        <v>20</v>
      </c>
      <c r="B22" s="12" t="s">
        <v>187</v>
      </c>
      <c r="C22" s="12" t="s">
        <v>135</v>
      </c>
      <c r="J22" s="12" t="s">
        <v>250</v>
      </c>
      <c r="K22" s="12" t="b">
        <v>0</v>
      </c>
      <c r="L22" s="12">
        <v>1.15126</v>
      </c>
      <c r="N22" s="12">
        <v>-1</v>
      </c>
      <c r="O22" s="12">
        <v>2.180815000000166</v>
      </c>
      <c r="P22" s="12">
        <v>2.4465249999999998</v>
      </c>
      <c r="Q22" s="12" t="b">
        <v>0</v>
      </c>
      <c r="R22" s="12">
        <v>1.3859999999999999</v>
      </c>
      <c r="S22" s="12" t="b">
        <v>1</v>
      </c>
      <c r="T22" s="12">
        <v>1.9483999999999999</v>
      </c>
      <c r="V22" s="12">
        <v>-1</v>
      </c>
      <c r="W22" s="12">
        <v>1.0367599999999579</v>
      </c>
      <c r="X22" s="12">
        <v>1.230515</v>
      </c>
      <c r="Y22" s="12" t="b">
        <v>1</v>
      </c>
      <c r="Z22" s="12">
        <v>1.503865</v>
      </c>
    </row>
    <row r="23" spans="1:26" ht="14" x14ac:dyDescent="0.2">
      <c r="A23" s="7">
        <v>21</v>
      </c>
      <c r="B23" s="12" t="s">
        <v>130</v>
      </c>
      <c r="C23" s="12" t="s">
        <v>172</v>
      </c>
      <c r="D23" s="12" t="b">
        <v>1</v>
      </c>
      <c r="E23" s="12">
        <v>1.1821250000000001</v>
      </c>
      <c r="F23" s="12" t="s">
        <v>130</v>
      </c>
      <c r="G23" s="12">
        <v>0</v>
      </c>
      <c r="H23" s="12">
        <v>2.6304000000000092</v>
      </c>
      <c r="I23" s="12">
        <v>4.7580749999999998</v>
      </c>
      <c r="J23" s="12" t="s">
        <v>251</v>
      </c>
      <c r="K23" s="12" t="b">
        <v>1</v>
      </c>
      <c r="L23" s="12">
        <v>1.2837400000000001</v>
      </c>
      <c r="M23" s="12" t="s">
        <v>252</v>
      </c>
      <c r="N23" s="12">
        <v>1</v>
      </c>
      <c r="O23" s="12">
        <v>2.2481750000001739</v>
      </c>
      <c r="P23" s="12">
        <v>4.5318899999999998</v>
      </c>
      <c r="Q23" s="12" t="b">
        <v>1</v>
      </c>
      <c r="R23" s="12">
        <v>1.6439999999999999</v>
      </c>
      <c r="S23" s="12" t="b">
        <v>0</v>
      </c>
      <c r="T23" s="12">
        <v>2.7048800000000002</v>
      </c>
      <c r="V23" s="12">
        <v>-1</v>
      </c>
      <c r="W23" s="12">
        <v>4.1217499999997926</v>
      </c>
      <c r="X23" s="12">
        <v>4.3311000000000002</v>
      </c>
      <c r="Y23" s="12" t="b">
        <v>1</v>
      </c>
      <c r="Z23" s="12">
        <v>1.5585500000000001</v>
      </c>
    </row>
    <row r="24" spans="1:26" ht="14" x14ac:dyDescent="0.2">
      <c r="A24" s="7">
        <v>22</v>
      </c>
      <c r="B24" s="12" t="s">
        <v>198</v>
      </c>
      <c r="C24" s="12" t="s">
        <v>177</v>
      </c>
      <c r="D24" s="12" t="b">
        <v>1</v>
      </c>
      <c r="E24" s="12">
        <v>2.3968099999999999</v>
      </c>
      <c r="G24" s="12">
        <v>-1</v>
      </c>
      <c r="H24" s="12">
        <v>2.5141199999998212</v>
      </c>
      <c r="I24" s="12">
        <v>7</v>
      </c>
      <c r="J24" s="12" t="s">
        <v>253</v>
      </c>
      <c r="K24" s="12" t="b">
        <v>1</v>
      </c>
      <c r="L24" s="12">
        <v>1.308745</v>
      </c>
      <c r="N24" s="12">
        <v>-1</v>
      </c>
      <c r="O24" s="12">
        <v>4.497150000000147</v>
      </c>
      <c r="P24" s="12">
        <v>4.69712</v>
      </c>
      <c r="Q24" s="12" t="b">
        <v>1</v>
      </c>
      <c r="R24" s="12">
        <v>2.210385</v>
      </c>
      <c r="S24" s="12" t="b">
        <v>1</v>
      </c>
      <c r="T24" s="12">
        <v>1.02329</v>
      </c>
      <c r="V24" s="12">
        <v>-1</v>
      </c>
      <c r="W24" s="12">
        <v>7</v>
      </c>
      <c r="X24" s="12">
        <v>7</v>
      </c>
      <c r="Y24" s="12" t="b">
        <v>1</v>
      </c>
      <c r="Z24" s="12">
        <v>1.550535</v>
      </c>
    </row>
    <row r="25" spans="1:26" ht="14" x14ac:dyDescent="0.2">
      <c r="A25" s="7">
        <v>23</v>
      </c>
      <c r="B25" s="12" t="s">
        <v>210</v>
      </c>
      <c r="C25" s="12" t="s">
        <v>82</v>
      </c>
      <c r="D25" s="12" t="b">
        <v>1</v>
      </c>
      <c r="E25" s="12">
        <v>1.7422249999999999</v>
      </c>
      <c r="F25" s="12" t="s">
        <v>198</v>
      </c>
      <c r="G25" s="12">
        <v>-2</v>
      </c>
      <c r="H25" s="12">
        <v>0.15554500000007471</v>
      </c>
      <c r="I25" s="12">
        <v>4.6918949999999997</v>
      </c>
      <c r="J25" s="12" t="s">
        <v>254</v>
      </c>
      <c r="K25" s="12" t="b">
        <v>1</v>
      </c>
      <c r="L25" s="12">
        <v>1.2741450000000001</v>
      </c>
      <c r="N25" s="12">
        <v>-1</v>
      </c>
      <c r="O25" s="12">
        <v>3.2668199999998251</v>
      </c>
      <c r="P25" s="12">
        <v>3.4587050000000001</v>
      </c>
      <c r="Q25" s="12" t="b">
        <v>1</v>
      </c>
      <c r="R25" s="12">
        <v>2.4131999999999998</v>
      </c>
      <c r="S25" s="12" t="b">
        <v>1</v>
      </c>
      <c r="T25" s="12">
        <v>1.32104</v>
      </c>
      <c r="V25" s="12">
        <v>-1</v>
      </c>
      <c r="W25" s="12">
        <v>2.9213200000001511</v>
      </c>
      <c r="X25" s="12">
        <v>2.9213200000000001</v>
      </c>
      <c r="Y25" s="12" t="b">
        <v>1</v>
      </c>
      <c r="Z25" s="12">
        <v>1.2550349999999999</v>
      </c>
    </row>
    <row r="26" spans="1:26" ht="15.75" customHeight="1" x14ac:dyDescent="0.15">
      <c r="A26" s="13">
        <v>24</v>
      </c>
      <c r="B26" s="14" t="s">
        <v>190</v>
      </c>
      <c r="C26" s="14" t="s">
        <v>131</v>
      </c>
      <c r="D26" s="14" t="b">
        <v>1</v>
      </c>
      <c r="E26" s="14">
        <v>1.5459849999999999</v>
      </c>
      <c r="F26" s="14" t="s">
        <v>190</v>
      </c>
      <c r="G26" s="14">
        <v>0</v>
      </c>
      <c r="H26" s="14">
        <v>1.5198700000000831</v>
      </c>
      <c r="I26" s="14">
        <v>4.8147949999999993</v>
      </c>
      <c r="J26" s="14" t="s">
        <v>255</v>
      </c>
      <c r="K26" s="14" t="b">
        <v>1</v>
      </c>
      <c r="L26" s="14">
        <v>1.1379649999999999</v>
      </c>
      <c r="M26" s="14" t="s">
        <v>190</v>
      </c>
      <c r="N26" s="14">
        <v>0</v>
      </c>
      <c r="O26" s="14">
        <v>2.0667699999999058</v>
      </c>
      <c r="P26" s="14">
        <v>3.9799250000000002</v>
      </c>
      <c r="Q26" s="14" t="b">
        <v>1</v>
      </c>
      <c r="R26" s="14">
        <v>1.75583</v>
      </c>
      <c r="S26" s="14" t="b">
        <v>1</v>
      </c>
      <c r="T26" s="14">
        <v>1.2248250000000001</v>
      </c>
      <c r="U26" s="14" t="s">
        <v>190</v>
      </c>
      <c r="V26" s="14">
        <v>0</v>
      </c>
      <c r="W26" s="14">
        <v>1.702324999999973</v>
      </c>
      <c r="X26" s="14">
        <v>3.9567199999999998</v>
      </c>
      <c r="Y26" s="14" t="b">
        <v>1</v>
      </c>
      <c r="Z26" s="14">
        <v>1.1483300000000001</v>
      </c>
    </row>
    <row r="27" spans="1:26" ht="14" x14ac:dyDescent="0.2">
      <c r="A27" s="7">
        <v>25</v>
      </c>
      <c r="B27" s="12" t="s">
        <v>143</v>
      </c>
      <c r="C27" s="12" t="s">
        <v>218</v>
      </c>
      <c r="D27" s="12" t="b">
        <v>1</v>
      </c>
      <c r="E27" s="12">
        <v>2.23671</v>
      </c>
      <c r="F27" s="12" t="s">
        <v>143</v>
      </c>
      <c r="G27" s="12">
        <v>0</v>
      </c>
      <c r="H27" s="12">
        <v>1.992929999999888</v>
      </c>
      <c r="I27" s="12">
        <v>4.0485049999999996</v>
      </c>
      <c r="J27" s="12" t="s">
        <v>256</v>
      </c>
      <c r="K27" s="12" t="b">
        <v>1</v>
      </c>
      <c r="L27" s="12">
        <v>1.0686249999999999</v>
      </c>
      <c r="M27" s="12" t="s">
        <v>174</v>
      </c>
      <c r="N27" s="12">
        <v>6</v>
      </c>
      <c r="O27" s="12">
        <v>6.4614999999776046E-2</v>
      </c>
      <c r="P27" s="12">
        <v>0.28082000000000001</v>
      </c>
      <c r="Q27" s="12" t="b">
        <v>1</v>
      </c>
      <c r="R27" s="12">
        <v>1.8308800000000001</v>
      </c>
      <c r="S27" s="12" t="b">
        <v>1</v>
      </c>
      <c r="T27" s="12">
        <v>1.4333199999999999</v>
      </c>
      <c r="U27" s="12" t="s">
        <v>257</v>
      </c>
      <c r="V27" s="12">
        <v>4</v>
      </c>
      <c r="W27" s="12">
        <v>2.6690100000000712</v>
      </c>
      <c r="X27" s="12">
        <v>7</v>
      </c>
      <c r="Y27" s="12" t="b">
        <v>1</v>
      </c>
      <c r="Z27" s="12">
        <v>1.2970200000000001</v>
      </c>
    </row>
    <row r="28" spans="1:26" ht="15.75" customHeight="1" x14ac:dyDescent="0.15">
      <c r="A28" s="13">
        <v>26</v>
      </c>
      <c r="B28" s="14" t="s">
        <v>109</v>
      </c>
      <c r="C28" s="14" t="s">
        <v>116</v>
      </c>
      <c r="D28" s="14" t="b">
        <v>1</v>
      </c>
      <c r="E28" s="14">
        <v>1.5827599999999999</v>
      </c>
      <c r="F28" s="14" t="s">
        <v>109</v>
      </c>
      <c r="G28" s="14">
        <v>0</v>
      </c>
      <c r="H28" s="14">
        <v>2.829859999999826</v>
      </c>
      <c r="I28" s="14">
        <v>5.707395</v>
      </c>
      <c r="J28" s="14" t="s">
        <v>258</v>
      </c>
      <c r="K28" s="14" t="b">
        <v>1</v>
      </c>
      <c r="L28" s="14">
        <v>0.99052999999999991</v>
      </c>
      <c r="M28" s="14" t="s">
        <v>109</v>
      </c>
      <c r="N28" s="14">
        <v>0</v>
      </c>
      <c r="O28" s="14">
        <v>1.7127349999996111</v>
      </c>
      <c r="P28" s="14">
        <v>4.5265949999999986</v>
      </c>
      <c r="Q28" s="14" t="b">
        <v>1</v>
      </c>
      <c r="R28" s="14">
        <v>1.0936399999999999</v>
      </c>
      <c r="S28" s="14" t="b">
        <v>1</v>
      </c>
      <c r="T28" s="14">
        <v>0.94772500000000004</v>
      </c>
      <c r="U28" s="14" t="s">
        <v>109</v>
      </c>
      <c r="V28" s="14">
        <v>0</v>
      </c>
      <c r="W28" s="14">
        <v>1.533214999999942</v>
      </c>
      <c r="X28" s="14">
        <v>4.520035</v>
      </c>
      <c r="Y28" s="14" t="b">
        <v>1</v>
      </c>
      <c r="Z28" s="14">
        <v>1.38158</v>
      </c>
    </row>
    <row r="29" spans="1:26" ht="14" x14ac:dyDescent="0.2">
      <c r="A29" s="7">
        <v>27</v>
      </c>
      <c r="B29" s="12" t="s">
        <v>163</v>
      </c>
      <c r="C29" s="12" t="s">
        <v>90</v>
      </c>
      <c r="D29" s="12" t="b">
        <v>1</v>
      </c>
      <c r="E29" s="12">
        <v>2.8089300000000001</v>
      </c>
      <c r="F29" s="12" t="s">
        <v>259</v>
      </c>
      <c r="G29" s="12">
        <v>3</v>
      </c>
      <c r="H29" s="12">
        <v>2.4703349999999769</v>
      </c>
      <c r="I29" s="12">
        <v>6.2373500000000002</v>
      </c>
      <c r="J29" s="12" t="s">
        <v>260</v>
      </c>
      <c r="K29" s="12" t="b">
        <v>1</v>
      </c>
      <c r="L29" s="12">
        <v>1.1617850000000001</v>
      </c>
      <c r="M29" s="12" t="s">
        <v>261</v>
      </c>
      <c r="N29" s="12">
        <v>5</v>
      </c>
      <c r="O29" s="12">
        <v>5.9389000000001033</v>
      </c>
      <c r="P29" s="12">
        <v>7</v>
      </c>
      <c r="Q29" s="12" t="b">
        <v>1</v>
      </c>
      <c r="R29" s="12">
        <v>1.2980700000000001</v>
      </c>
      <c r="S29" s="12" t="b">
        <v>1</v>
      </c>
      <c r="T29" s="12">
        <v>0.98253999999999997</v>
      </c>
      <c r="V29" s="12">
        <v>-1</v>
      </c>
      <c r="W29" s="12">
        <v>2.598759999999857</v>
      </c>
      <c r="X29" s="12">
        <v>5.1389300000000002</v>
      </c>
      <c r="Y29" s="12" t="b">
        <v>1</v>
      </c>
      <c r="Z29" s="12">
        <v>1.14314</v>
      </c>
    </row>
    <row r="30" spans="1:26" ht="14" x14ac:dyDescent="0.2">
      <c r="A30" s="16">
        <v>28</v>
      </c>
      <c r="B30" s="17" t="s">
        <v>39</v>
      </c>
      <c r="C30" s="17" t="s">
        <v>204</v>
      </c>
      <c r="D30" s="17" t="b">
        <v>1</v>
      </c>
      <c r="E30" s="17">
        <v>1.94259</v>
      </c>
      <c r="F30" s="17" t="s">
        <v>39</v>
      </c>
      <c r="G30" s="17">
        <v>0</v>
      </c>
      <c r="H30" s="17">
        <v>3.2559899999998829</v>
      </c>
      <c r="I30" s="17">
        <v>4.7841199999999997</v>
      </c>
      <c r="J30" s="17" t="s">
        <v>262</v>
      </c>
      <c r="K30" s="17" t="b">
        <v>1</v>
      </c>
      <c r="L30" s="17">
        <v>1.3949</v>
      </c>
      <c r="M30" s="22"/>
      <c r="N30" s="17">
        <v>-1</v>
      </c>
      <c r="O30" s="17">
        <v>4.7867400000000089</v>
      </c>
      <c r="P30" s="17">
        <v>5.02759</v>
      </c>
      <c r="Q30" s="17" t="b">
        <v>1</v>
      </c>
      <c r="R30" s="17">
        <v>3.014535</v>
      </c>
      <c r="S30" s="17" t="b">
        <v>1</v>
      </c>
      <c r="T30" s="17">
        <v>1.235285</v>
      </c>
      <c r="U30" s="17" t="s">
        <v>263</v>
      </c>
      <c r="V30" s="17">
        <v>1</v>
      </c>
      <c r="W30" s="17">
        <v>4.3554800000001714</v>
      </c>
      <c r="X30" s="17">
        <v>5.7488349999999997</v>
      </c>
      <c r="Y30" s="17" t="b">
        <v>1</v>
      </c>
      <c r="Z30" s="17">
        <v>1.2895799999999999</v>
      </c>
    </row>
    <row r="31" spans="1:26" ht="14" x14ac:dyDescent="0.2">
      <c r="A31" s="7">
        <v>29</v>
      </c>
      <c r="B31" s="12" t="s">
        <v>203</v>
      </c>
      <c r="C31" s="12" t="s">
        <v>141</v>
      </c>
      <c r="D31" s="12" t="b">
        <v>1</v>
      </c>
      <c r="E31" s="12">
        <v>2.245025</v>
      </c>
      <c r="F31" s="12" t="s">
        <v>203</v>
      </c>
      <c r="G31" s="12">
        <v>0</v>
      </c>
      <c r="H31" s="12">
        <v>3.2516849999999522</v>
      </c>
      <c r="I31" s="12">
        <v>5.5965749999999996</v>
      </c>
      <c r="J31" s="12" t="s">
        <v>264</v>
      </c>
      <c r="K31" s="12" t="b">
        <v>1</v>
      </c>
      <c r="L31" s="12">
        <v>1.049615</v>
      </c>
      <c r="M31" s="12" t="s">
        <v>265</v>
      </c>
      <c r="N31" s="12">
        <v>1</v>
      </c>
      <c r="O31" s="12">
        <v>2.3964599999999341</v>
      </c>
      <c r="P31" s="12">
        <v>5.2994300000000001</v>
      </c>
      <c r="Q31" s="12" t="b">
        <v>0</v>
      </c>
      <c r="R31" s="12">
        <v>2.9416199999999999</v>
      </c>
      <c r="S31" s="12" t="b">
        <v>1</v>
      </c>
      <c r="T31" s="12">
        <v>1.181575</v>
      </c>
      <c r="V31" s="12">
        <v>-1</v>
      </c>
      <c r="W31" s="12">
        <v>3.889404999999897</v>
      </c>
      <c r="X31" s="12">
        <v>4.113175</v>
      </c>
      <c r="Y31" s="12" t="b">
        <v>1</v>
      </c>
      <c r="Z31" s="12">
        <v>1.57707</v>
      </c>
    </row>
    <row r="32" spans="1:26" ht="14" x14ac:dyDescent="0.2">
      <c r="A32" s="7">
        <v>30</v>
      </c>
      <c r="B32" s="12" t="s">
        <v>84</v>
      </c>
      <c r="C32" s="12" t="s">
        <v>49</v>
      </c>
      <c r="J32" s="12" t="s">
        <v>266</v>
      </c>
      <c r="K32" s="12" t="b">
        <v>0</v>
      </c>
      <c r="L32" s="12">
        <v>0.85053999999999996</v>
      </c>
      <c r="N32" s="12">
        <v>-1</v>
      </c>
      <c r="O32" s="12">
        <v>1.708745000000363</v>
      </c>
      <c r="P32" s="12">
        <v>1.9399550000000001</v>
      </c>
      <c r="Q32" s="12" t="b">
        <v>1</v>
      </c>
      <c r="R32" s="12">
        <v>2.7169400000000001</v>
      </c>
      <c r="S32" s="12" t="b">
        <v>0</v>
      </c>
      <c r="T32" s="12">
        <v>1.6632</v>
      </c>
      <c r="V32" s="12">
        <v>-1</v>
      </c>
      <c r="W32" s="12">
        <v>1.1640200000001639</v>
      </c>
      <c r="X32" s="12">
        <v>1.3650100000000001</v>
      </c>
      <c r="Y32" s="12" t="b">
        <v>1</v>
      </c>
      <c r="Z32" s="12">
        <v>2.1804399999999999</v>
      </c>
    </row>
    <row r="33" spans="1:26" ht="14" x14ac:dyDescent="0.2">
      <c r="A33" s="7">
        <v>31</v>
      </c>
      <c r="B33" s="12" t="s">
        <v>58</v>
      </c>
      <c r="C33" s="12" t="s">
        <v>185</v>
      </c>
      <c r="D33" s="12" t="b">
        <v>1</v>
      </c>
      <c r="E33" s="12">
        <v>1.8376749999999999</v>
      </c>
      <c r="F33" s="12" t="s">
        <v>58</v>
      </c>
      <c r="G33" s="12">
        <v>0</v>
      </c>
      <c r="H33" s="12">
        <v>3.5881749999998651</v>
      </c>
      <c r="I33" s="12">
        <v>6.8143799999999999</v>
      </c>
      <c r="J33" s="12" t="s">
        <v>267</v>
      </c>
      <c r="K33" s="12" t="b">
        <v>1</v>
      </c>
      <c r="L33" s="12">
        <v>1.37293</v>
      </c>
      <c r="M33" s="12" t="s">
        <v>167</v>
      </c>
      <c r="N33" s="12">
        <v>-2</v>
      </c>
      <c r="O33" s="12">
        <v>3.0534350000002628</v>
      </c>
      <c r="P33" s="12">
        <v>5.815035</v>
      </c>
      <c r="Q33" s="12" t="b">
        <v>0</v>
      </c>
      <c r="R33" s="12">
        <v>2.2864849999999999</v>
      </c>
      <c r="S33" s="12" t="b">
        <v>0</v>
      </c>
      <c r="T33" s="12">
        <v>1.30186</v>
      </c>
      <c r="V33" s="12">
        <v>-1</v>
      </c>
      <c r="W33" s="12">
        <v>1.8826799999999371</v>
      </c>
      <c r="X33" s="12">
        <v>2.4265349999999999</v>
      </c>
      <c r="Y33" s="12" t="b">
        <v>1</v>
      </c>
      <c r="Z33" s="12">
        <v>1.5243500000000001</v>
      </c>
    </row>
    <row r="34" spans="1:26" ht="15.75" customHeight="1" x14ac:dyDescent="0.15">
      <c r="A34" s="13">
        <v>32</v>
      </c>
      <c r="B34" s="14" t="s">
        <v>74</v>
      </c>
      <c r="C34" s="14" t="s">
        <v>59</v>
      </c>
      <c r="D34" s="14" t="b">
        <v>1</v>
      </c>
      <c r="E34" s="14">
        <v>1.3495900000000001</v>
      </c>
      <c r="F34" s="14" t="s">
        <v>268</v>
      </c>
      <c r="G34" s="14">
        <v>1</v>
      </c>
      <c r="H34" s="14">
        <v>2.09666500000003</v>
      </c>
      <c r="I34" s="14">
        <v>4.9991650000000014</v>
      </c>
      <c r="J34" s="14" t="s">
        <v>269</v>
      </c>
      <c r="K34" s="14" t="b">
        <v>1</v>
      </c>
      <c r="L34" s="14">
        <v>1.0479449999999999</v>
      </c>
      <c r="M34" s="14" t="s">
        <v>74</v>
      </c>
      <c r="N34" s="14">
        <v>0</v>
      </c>
      <c r="O34" s="14">
        <v>1.870280000000093</v>
      </c>
      <c r="P34" s="14">
        <v>4.7974350000000001</v>
      </c>
      <c r="Q34" s="14" t="b">
        <v>1</v>
      </c>
      <c r="R34" s="14">
        <v>1.002775</v>
      </c>
      <c r="S34" s="14" t="b">
        <v>1</v>
      </c>
      <c r="T34" s="14">
        <v>0.86409500000000006</v>
      </c>
      <c r="U34" s="14" t="s">
        <v>74</v>
      </c>
      <c r="V34" s="14">
        <v>0</v>
      </c>
      <c r="W34" s="14">
        <v>1.6635750000000371</v>
      </c>
      <c r="X34" s="14">
        <v>4.3331949999999999</v>
      </c>
      <c r="Y34" s="14" t="b">
        <v>1</v>
      </c>
      <c r="Z34" s="14">
        <v>0.98814999999999997</v>
      </c>
    </row>
    <row r="35" spans="1:26" ht="14" x14ac:dyDescent="0.2">
      <c r="A35" s="13">
        <v>33</v>
      </c>
      <c r="B35" s="14" t="s">
        <v>88</v>
      </c>
      <c r="C35" s="14" t="s">
        <v>96</v>
      </c>
      <c r="D35" s="14" t="b">
        <v>1</v>
      </c>
      <c r="E35" s="14">
        <v>1.447265</v>
      </c>
      <c r="F35" s="14" t="s">
        <v>270</v>
      </c>
      <c r="G35" s="14">
        <v>4</v>
      </c>
      <c r="H35" s="14">
        <v>2.4503650000001471</v>
      </c>
      <c r="I35" s="14">
        <v>7</v>
      </c>
      <c r="J35" s="14" t="s">
        <v>271</v>
      </c>
      <c r="K35" s="14" t="b">
        <v>1</v>
      </c>
      <c r="L35" s="14">
        <v>0.90082499999999999</v>
      </c>
      <c r="M35" s="15"/>
      <c r="N35" s="14">
        <v>-1</v>
      </c>
      <c r="O35" s="14">
        <v>1.934809999999743</v>
      </c>
      <c r="P35" s="14">
        <v>7</v>
      </c>
      <c r="Q35" s="14" t="b">
        <v>0</v>
      </c>
      <c r="R35" s="14">
        <v>3.07524</v>
      </c>
      <c r="S35" s="14" t="b">
        <v>1</v>
      </c>
      <c r="T35" s="14">
        <v>0.79781999999999997</v>
      </c>
      <c r="U35" s="14" t="s">
        <v>88</v>
      </c>
      <c r="V35" s="14">
        <v>0</v>
      </c>
      <c r="W35" s="14">
        <v>1.5531999999998329</v>
      </c>
      <c r="X35" s="14">
        <v>4.4498300000000004</v>
      </c>
      <c r="Y35" s="14" t="b">
        <v>1</v>
      </c>
      <c r="Z35" s="14">
        <v>1.806805</v>
      </c>
    </row>
    <row r="36" spans="1:26" ht="14" x14ac:dyDescent="0.2">
      <c r="A36" s="16">
        <v>34</v>
      </c>
      <c r="B36" s="17" t="s">
        <v>48</v>
      </c>
      <c r="C36" s="17" t="s">
        <v>160</v>
      </c>
      <c r="D36" s="17" t="b">
        <v>1</v>
      </c>
      <c r="E36" s="17">
        <v>2.0818150000000002</v>
      </c>
      <c r="F36" s="22"/>
      <c r="G36" s="17">
        <v>-1</v>
      </c>
      <c r="H36" s="17">
        <v>7</v>
      </c>
      <c r="I36" s="17">
        <v>7</v>
      </c>
      <c r="J36" s="17" t="s">
        <v>272</v>
      </c>
      <c r="K36" s="17" t="b">
        <v>1</v>
      </c>
      <c r="L36" s="17">
        <v>1.08056</v>
      </c>
      <c r="M36" s="17" t="s">
        <v>273</v>
      </c>
      <c r="N36" s="17">
        <v>1</v>
      </c>
      <c r="O36" s="17">
        <v>2.651810000000296</v>
      </c>
      <c r="P36" s="17">
        <v>4.8262800000000006</v>
      </c>
      <c r="Q36" s="17" t="b">
        <v>1</v>
      </c>
      <c r="R36" s="17">
        <v>1.448615</v>
      </c>
      <c r="S36" s="17" t="b">
        <v>1</v>
      </c>
      <c r="T36" s="17">
        <v>1.2241299999999999</v>
      </c>
      <c r="U36" s="17" t="s">
        <v>274</v>
      </c>
      <c r="V36" s="17">
        <v>1</v>
      </c>
      <c r="W36" s="17">
        <v>2.2970549999999998</v>
      </c>
      <c r="X36" s="17">
        <v>4.7893800000000004</v>
      </c>
      <c r="Y36" s="17" t="b">
        <v>1</v>
      </c>
      <c r="Z36" s="17">
        <v>1.4838</v>
      </c>
    </row>
    <row r="37" spans="1:26" ht="14" x14ac:dyDescent="0.2">
      <c r="A37" s="7">
        <v>35</v>
      </c>
      <c r="B37" s="12" t="s">
        <v>133</v>
      </c>
      <c r="C37" s="12" t="s">
        <v>75</v>
      </c>
      <c r="D37" s="12" t="b">
        <v>1</v>
      </c>
      <c r="E37" s="12">
        <v>1.7093849999999999</v>
      </c>
      <c r="F37" s="12" t="s">
        <v>133</v>
      </c>
      <c r="G37" s="12">
        <v>0</v>
      </c>
      <c r="H37" s="12">
        <v>3.1370450000000569</v>
      </c>
      <c r="I37" s="12">
        <v>4.4820849999999997</v>
      </c>
      <c r="J37" s="12" t="s">
        <v>275</v>
      </c>
      <c r="K37" s="12" t="b">
        <v>0</v>
      </c>
      <c r="L37" s="12">
        <v>1.10826</v>
      </c>
      <c r="M37" s="12" t="s">
        <v>276</v>
      </c>
      <c r="N37" s="12">
        <v>2</v>
      </c>
      <c r="O37" s="12">
        <v>1.8047699999997351</v>
      </c>
      <c r="P37" s="12">
        <v>5.1741650000000003</v>
      </c>
      <c r="Q37" s="12" t="b">
        <v>1</v>
      </c>
      <c r="R37" s="12">
        <v>1.383815</v>
      </c>
      <c r="S37" s="12" t="b">
        <v>0</v>
      </c>
      <c r="T37" s="12">
        <v>1.4979100000000001</v>
      </c>
      <c r="V37" s="12">
        <v>-1</v>
      </c>
      <c r="W37" s="12">
        <v>6.8055000000185828E-2</v>
      </c>
      <c r="X37" s="12">
        <v>2.8210899999999999</v>
      </c>
      <c r="Y37" s="12" t="b">
        <v>1</v>
      </c>
      <c r="Z37" s="12">
        <v>1.15005</v>
      </c>
    </row>
    <row r="38" spans="1:26" ht="13" x14ac:dyDescent="0.15">
      <c r="A38" s="13">
        <v>36</v>
      </c>
      <c r="B38" s="14" t="s">
        <v>175</v>
      </c>
      <c r="C38" s="14" t="s">
        <v>144</v>
      </c>
      <c r="D38" s="14" t="b">
        <v>1</v>
      </c>
      <c r="E38" s="14">
        <v>1.105955</v>
      </c>
      <c r="F38" s="14" t="s">
        <v>175</v>
      </c>
      <c r="G38" s="14">
        <v>0</v>
      </c>
      <c r="H38" s="14">
        <v>1.566325000000006</v>
      </c>
      <c r="I38" s="14">
        <v>5.1335649999999999</v>
      </c>
      <c r="J38" s="14" t="s">
        <v>277</v>
      </c>
      <c r="K38" s="14" t="b">
        <v>1</v>
      </c>
      <c r="L38" s="14">
        <v>1.14699</v>
      </c>
      <c r="M38" s="14" t="s">
        <v>175</v>
      </c>
      <c r="N38" s="14">
        <v>0</v>
      </c>
      <c r="O38" s="14">
        <v>3.4302150000003171</v>
      </c>
      <c r="P38" s="14">
        <v>5.9666699999999997</v>
      </c>
      <c r="Q38" s="14" t="b">
        <v>1</v>
      </c>
      <c r="R38" s="14">
        <v>0.87237500000000001</v>
      </c>
      <c r="S38" s="14" t="b">
        <v>1</v>
      </c>
      <c r="T38" s="14">
        <v>1.152525</v>
      </c>
      <c r="U38" s="14" t="s">
        <v>175</v>
      </c>
      <c r="V38" s="14">
        <v>0</v>
      </c>
      <c r="W38" s="14">
        <v>1.7839200000002791</v>
      </c>
      <c r="X38" s="14">
        <v>3.365815</v>
      </c>
      <c r="Y38" s="14" t="b">
        <v>1</v>
      </c>
      <c r="Z38" s="14">
        <v>0.82540499999999994</v>
      </c>
    </row>
    <row r="39" spans="1:26" ht="14" x14ac:dyDescent="0.2">
      <c r="A39" s="7">
        <v>37</v>
      </c>
      <c r="B39" s="12" t="s">
        <v>127</v>
      </c>
      <c r="C39" s="12" t="s">
        <v>168</v>
      </c>
      <c r="D39" s="12" t="b">
        <v>1</v>
      </c>
      <c r="E39" s="12">
        <v>1.4985200000000001</v>
      </c>
      <c r="F39" s="12" t="s">
        <v>127</v>
      </c>
      <c r="G39" s="12">
        <v>0</v>
      </c>
      <c r="H39" s="12">
        <v>3.1914249999999811</v>
      </c>
      <c r="I39" s="12">
        <v>4.7985899999999999</v>
      </c>
      <c r="J39" s="12" t="s">
        <v>278</v>
      </c>
      <c r="K39" s="12" t="b">
        <v>1</v>
      </c>
      <c r="L39" s="12">
        <v>0.89750499999999989</v>
      </c>
      <c r="M39" s="12" t="s">
        <v>279</v>
      </c>
      <c r="N39" s="12">
        <v>1</v>
      </c>
      <c r="O39" s="12">
        <v>2.855684999999994</v>
      </c>
      <c r="P39" s="12">
        <v>4.567755</v>
      </c>
      <c r="Q39" s="12" t="b">
        <v>1</v>
      </c>
      <c r="R39" s="12">
        <v>2.925875</v>
      </c>
      <c r="S39" s="12" t="b">
        <v>1</v>
      </c>
      <c r="T39" s="12">
        <v>1.437405</v>
      </c>
      <c r="U39" s="12" t="s">
        <v>174</v>
      </c>
      <c r="V39" s="12">
        <v>5</v>
      </c>
      <c r="W39" s="12">
        <v>2.4704950000000281</v>
      </c>
      <c r="X39" s="12">
        <v>7</v>
      </c>
      <c r="Y39" s="12" t="b">
        <v>1</v>
      </c>
      <c r="Z39" s="12">
        <v>3.080905</v>
      </c>
    </row>
    <row r="40" spans="1:26" ht="14" x14ac:dyDescent="0.2">
      <c r="A40" s="13">
        <v>38</v>
      </c>
      <c r="B40" s="14" t="s">
        <v>69</v>
      </c>
      <c r="C40" s="14" t="s">
        <v>164</v>
      </c>
      <c r="D40" s="14" t="b">
        <v>1</v>
      </c>
      <c r="E40" s="14">
        <v>1.763185</v>
      </c>
      <c r="F40" s="14" t="s">
        <v>69</v>
      </c>
      <c r="G40" s="14">
        <v>0</v>
      </c>
      <c r="H40" s="14">
        <v>1.4316250000001669</v>
      </c>
      <c r="I40" s="14">
        <v>3.9182800000000002</v>
      </c>
      <c r="J40" s="14" t="s">
        <v>280</v>
      </c>
      <c r="K40" s="14" t="b">
        <v>1</v>
      </c>
      <c r="L40" s="14">
        <v>1.32731</v>
      </c>
      <c r="M40" s="14" t="s">
        <v>69</v>
      </c>
      <c r="N40" s="14">
        <v>0</v>
      </c>
      <c r="O40" s="14">
        <v>1.963760000000093</v>
      </c>
      <c r="P40" s="14">
        <v>3.7858700000000001</v>
      </c>
      <c r="Q40" s="14" t="b">
        <v>0</v>
      </c>
      <c r="R40" s="15"/>
      <c r="S40" s="14" t="b">
        <v>0</v>
      </c>
      <c r="T40" s="14">
        <v>1.7261649999999999</v>
      </c>
      <c r="U40" s="14" t="s">
        <v>69</v>
      </c>
      <c r="V40" s="14">
        <v>0</v>
      </c>
      <c r="W40" s="14">
        <v>1.960155000000213</v>
      </c>
      <c r="X40" s="14">
        <v>4.3262150000000004</v>
      </c>
      <c r="Y40" s="14" t="b">
        <v>1</v>
      </c>
      <c r="Z40" s="14">
        <v>2.2078950000000002</v>
      </c>
    </row>
    <row r="41" spans="1:26" ht="14" x14ac:dyDescent="0.2">
      <c r="A41" s="7">
        <v>39</v>
      </c>
      <c r="B41" s="12" t="s">
        <v>52</v>
      </c>
      <c r="C41" s="12" t="s">
        <v>199</v>
      </c>
      <c r="D41" s="12" t="b">
        <v>1</v>
      </c>
      <c r="E41" s="12">
        <v>2.6941999999999999</v>
      </c>
      <c r="F41" s="12" t="s">
        <v>281</v>
      </c>
      <c r="G41" s="12">
        <v>1</v>
      </c>
      <c r="H41" s="12">
        <v>2.4907650000000099</v>
      </c>
      <c r="I41" s="12">
        <v>5.0278650000000003</v>
      </c>
      <c r="J41" s="12" t="s">
        <v>282</v>
      </c>
      <c r="K41" s="12" t="b">
        <v>1</v>
      </c>
      <c r="L41" s="12">
        <v>1.1657900000000001</v>
      </c>
      <c r="M41" s="12" t="s">
        <v>52</v>
      </c>
      <c r="N41" s="12">
        <v>0</v>
      </c>
      <c r="O41" s="12">
        <v>2.4924250000003672</v>
      </c>
      <c r="P41" s="12">
        <v>6.7234399999999992</v>
      </c>
      <c r="Q41" s="12" t="b">
        <v>1</v>
      </c>
      <c r="R41" s="12">
        <v>1.3937349999999999</v>
      </c>
      <c r="S41" s="12" t="b">
        <v>0</v>
      </c>
      <c r="T41" s="12">
        <v>1.83833</v>
      </c>
      <c r="V41" s="12">
        <v>-1</v>
      </c>
      <c r="W41" s="12">
        <v>4.4045300000000216</v>
      </c>
      <c r="X41" s="12">
        <v>4.64506</v>
      </c>
      <c r="Y41" s="12" t="b">
        <v>1</v>
      </c>
      <c r="Z41" s="12">
        <v>1.1589100000000001</v>
      </c>
    </row>
    <row r="42" spans="1:26" ht="13" x14ac:dyDescent="0.15">
      <c r="A42" s="11">
        <v>0</v>
      </c>
      <c r="B42" s="20" t="s">
        <v>227</v>
      </c>
      <c r="C42" s="20"/>
      <c r="D42" s="20">
        <v>36</v>
      </c>
      <c r="E42" s="20"/>
      <c r="F42" s="20" t="s">
        <v>283</v>
      </c>
      <c r="G42" s="20"/>
      <c r="H42" s="20"/>
      <c r="I42" s="20"/>
      <c r="J42" s="20"/>
      <c r="K42" s="20">
        <v>36</v>
      </c>
      <c r="L42" s="20"/>
      <c r="M42" s="20" t="s">
        <v>284</v>
      </c>
      <c r="N42" s="20"/>
      <c r="O42" s="20"/>
      <c r="P42" s="20"/>
      <c r="Q42" s="20">
        <v>31</v>
      </c>
      <c r="R42" s="20"/>
      <c r="S42" s="20">
        <v>31</v>
      </c>
      <c r="T42" s="20"/>
      <c r="U42" s="20" t="s">
        <v>285</v>
      </c>
      <c r="V42" s="20"/>
      <c r="W42" s="20"/>
      <c r="X42" s="20"/>
      <c r="Y42" s="20">
        <v>38</v>
      </c>
      <c r="Z42" s="20"/>
    </row>
    <row r="43" spans="1:26" ht="14" x14ac:dyDescent="0.2">
      <c r="A43" s="11">
        <v>1</v>
      </c>
      <c r="B43" s="20" t="s">
        <v>236</v>
      </c>
      <c r="C43" s="20"/>
      <c r="D43" s="20"/>
      <c r="E43" s="20">
        <v>1.7854434722222221</v>
      </c>
      <c r="F43" s="20"/>
      <c r="G43" s="20"/>
      <c r="H43" s="20">
        <v>2.6160021621621592</v>
      </c>
      <c r="I43" s="20">
        <v>5.1453227027027024</v>
      </c>
      <c r="J43" s="20"/>
      <c r="K43" s="20"/>
      <c r="L43" s="20">
        <v>1.1447533750000001</v>
      </c>
      <c r="M43" s="20"/>
      <c r="N43" s="20"/>
      <c r="O43" s="20">
        <v>2.3718978749999899</v>
      </c>
      <c r="P43" s="20">
        <v>4.3662453750000001</v>
      </c>
      <c r="Q43" s="20"/>
      <c r="R43" s="20">
        <v>1.937860384615385</v>
      </c>
      <c r="S43" s="20"/>
      <c r="T43" s="20">
        <v>1.2985033749999999</v>
      </c>
      <c r="U43" s="20"/>
      <c r="V43" s="20"/>
      <c r="W43" s="20">
        <v>2.0966690000000132</v>
      </c>
      <c r="X43" s="20">
        <v>3.7968122499999999</v>
      </c>
      <c r="Y43" s="20"/>
      <c r="Z43" s="21">
        <f>AVERAGEA(Z2:Z41)</f>
        <v>1.48136175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ht="14" x14ac:dyDescent="0.2">
      <c r="A2" s="7">
        <v>0</v>
      </c>
      <c r="B2" s="12" t="s">
        <v>290</v>
      </c>
      <c r="C2" s="12" t="s">
        <v>157</v>
      </c>
      <c r="D2" s="12" t="b">
        <v>1</v>
      </c>
      <c r="E2" s="12">
        <v>1.7319249999999999</v>
      </c>
      <c r="F2" s="12" t="s">
        <v>292</v>
      </c>
      <c r="G2" s="12">
        <v>1</v>
      </c>
      <c r="H2" s="12">
        <v>1.435435000108555</v>
      </c>
      <c r="I2" s="12">
        <v>4.8314550000000001</v>
      </c>
      <c r="J2" s="12" t="s">
        <v>294</v>
      </c>
      <c r="K2" s="12" t="b">
        <v>1</v>
      </c>
      <c r="L2" s="12">
        <v>2.4241350000000002</v>
      </c>
      <c r="N2" s="12">
        <v>-1</v>
      </c>
      <c r="O2" s="12">
        <v>1.9281849998515099</v>
      </c>
      <c r="P2" s="12">
        <v>2.0439600000000002</v>
      </c>
      <c r="Q2" s="12" t="b">
        <v>1</v>
      </c>
      <c r="R2" s="12">
        <v>1.6873100000000001</v>
      </c>
      <c r="S2" s="12" t="b">
        <v>1</v>
      </c>
      <c r="T2" s="12">
        <v>1.7197899999999999</v>
      </c>
      <c r="V2" s="12">
        <v>-1</v>
      </c>
      <c r="W2" s="12">
        <v>2.2949300000000221</v>
      </c>
      <c r="X2" s="12">
        <v>2.3912849999999999</v>
      </c>
      <c r="Y2" s="12" t="b">
        <v>1</v>
      </c>
      <c r="Z2" s="12">
        <v>1.4624699999999999</v>
      </c>
    </row>
    <row r="3" spans="1:26" ht="14" x14ac:dyDescent="0.2">
      <c r="A3" s="7">
        <v>1</v>
      </c>
      <c r="B3" s="12" t="s">
        <v>297</v>
      </c>
      <c r="C3" s="12" t="s">
        <v>141</v>
      </c>
      <c r="D3" s="12" t="b">
        <v>1</v>
      </c>
      <c r="E3" s="12">
        <v>3.0714100000000002</v>
      </c>
      <c r="F3" s="12" t="s">
        <v>300</v>
      </c>
      <c r="G3" s="12">
        <v>-2</v>
      </c>
      <c r="H3" s="12">
        <v>2.2258450000081211</v>
      </c>
      <c r="I3" s="12">
        <v>5.6254249999999999</v>
      </c>
      <c r="J3" s="12" t="s">
        <v>301</v>
      </c>
      <c r="K3" s="12" t="b">
        <v>0</v>
      </c>
      <c r="L3" s="12">
        <v>2.0832799999999998</v>
      </c>
      <c r="M3" s="12" t="s">
        <v>302</v>
      </c>
      <c r="N3" s="12">
        <v>6</v>
      </c>
      <c r="O3" s="12">
        <v>3.198389999801293</v>
      </c>
      <c r="P3" s="12">
        <v>4.5644499999999999</v>
      </c>
      <c r="Q3" s="12" t="b">
        <v>0</v>
      </c>
      <c r="R3" s="12">
        <v>1.381335</v>
      </c>
      <c r="S3" s="12" t="b">
        <v>0</v>
      </c>
      <c r="T3" s="12">
        <v>2.1120549999999998</v>
      </c>
      <c r="U3" s="12" t="s">
        <v>304</v>
      </c>
      <c r="V3" s="12">
        <v>-2</v>
      </c>
      <c r="W3" s="12">
        <v>1.979074999999284</v>
      </c>
      <c r="X3" s="12">
        <v>4.5337949999999996</v>
      </c>
      <c r="Y3" s="12" t="b">
        <v>0</v>
      </c>
      <c r="Z3" s="12">
        <v>1.178755</v>
      </c>
    </row>
    <row r="4" spans="1:26" ht="14" x14ac:dyDescent="0.2">
      <c r="A4" s="7">
        <v>2</v>
      </c>
      <c r="B4" s="12" t="s">
        <v>308</v>
      </c>
      <c r="C4" s="12" t="s">
        <v>204</v>
      </c>
      <c r="D4" s="12" t="b">
        <v>1</v>
      </c>
      <c r="E4" s="12">
        <v>2.5918199999999998</v>
      </c>
      <c r="F4" s="12" t="s">
        <v>309</v>
      </c>
      <c r="G4" s="12">
        <v>1</v>
      </c>
      <c r="H4" s="12">
        <v>2.2698349999263878</v>
      </c>
      <c r="I4" s="12">
        <v>6.5637999999999996</v>
      </c>
      <c r="J4" s="12" t="s">
        <v>311</v>
      </c>
      <c r="K4" s="12" t="b">
        <v>1</v>
      </c>
      <c r="L4" s="12">
        <v>1.4490000000000001</v>
      </c>
      <c r="M4" s="12" t="s">
        <v>281</v>
      </c>
      <c r="N4" s="12">
        <v>4</v>
      </c>
      <c r="O4" s="12">
        <v>1.6450049998238681</v>
      </c>
      <c r="P4" s="12">
        <v>4.3060600000000004</v>
      </c>
      <c r="Q4" s="12" t="b">
        <v>1</v>
      </c>
      <c r="R4" s="12">
        <v>2.57856</v>
      </c>
      <c r="S4" s="12" t="b">
        <v>1</v>
      </c>
      <c r="T4" s="12">
        <v>1.10822</v>
      </c>
      <c r="U4" s="12" t="s">
        <v>281</v>
      </c>
      <c r="V4" s="12">
        <v>4</v>
      </c>
      <c r="W4" s="12">
        <v>1.5109450000000211</v>
      </c>
      <c r="X4" s="12">
        <v>3.2821600000000002</v>
      </c>
      <c r="Y4" s="12" t="b">
        <v>1</v>
      </c>
      <c r="Z4" s="12">
        <v>1.7798099999999999</v>
      </c>
    </row>
    <row r="5" spans="1:26" ht="15.75" customHeight="1" x14ac:dyDescent="0.15">
      <c r="A5" s="16">
        <v>3</v>
      </c>
      <c r="B5" s="17" t="s">
        <v>314</v>
      </c>
      <c r="C5" s="17" t="s">
        <v>164</v>
      </c>
      <c r="D5" s="17" t="b">
        <v>1</v>
      </c>
      <c r="E5" s="17">
        <v>1.8904399999999999</v>
      </c>
      <c r="F5" s="17" t="s">
        <v>315</v>
      </c>
      <c r="G5" s="17">
        <v>3</v>
      </c>
      <c r="H5" s="17">
        <v>1.3656999999657271</v>
      </c>
      <c r="I5" s="17">
        <v>7</v>
      </c>
      <c r="J5" s="17" t="s">
        <v>316</v>
      </c>
      <c r="K5" s="17" t="b">
        <v>0</v>
      </c>
      <c r="L5" s="17">
        <v>1.08599</v>
      </c>
      <c r="M5" s="17" t="s">
        <v>318</v>
      </c>
      <c r="N5" s="17">
        <v>3</v>
      </c>
      <c r="O5" s="17">
        <v>1.269764999859035</v>
      </c>
      <c r="P5" s="17">
        <v>4.2068250000000003</v>
      </c>
      <c r="Q5" s="17" t="b">
        <v>1</v>
      </c>
      <c r="R5" s="17">
        <v>1.80348</v>
      </c>
      <c r="S5" s="17" t="b">
        <v>1</v>
      </c>
      <c r="T5" s="17">
        <v>1.3877900000000001</v>
      </c>
      <c r="U5" s="17" t="s">
        <v>319</v>
      </c>
      <c r="V5" s="17">
        <v>1</v>
      </c>
      <c r="W5" s="17">
        <v>1.088509999999616</v>
      </c>
      <c r="X5" s="17">
        <v>4.9579000000000004</v>
      </c>
      <c r="Y5" s="17" t="b">
        <v>1</v>
      </c>
      <c r="Z5" s="17">
        <v>1.37514</v>
      </c>
    </row>
    <row r="6" spans="1:26" ht="14" x14ac:dyDescent="0.2">
      <c r="A6" s="7">
        <v>4</v>
      </c>
      <c r="B6" s="12" t="s">
        <v>321</v>
      </c>
      <c r="C6" s="12" t="s">
        <v>63</v>
      </c>
      <c r="D6" s="12" t="b">
        <v>1</v>
      </c>
      <c r="E6" s="12">
        <v>2.6396899999999999</v>
      </c>
      <c r="F6" s="12" t="s">
        <v>322</v>
      </c>
      <c r="G6" s="12">
        <v>6</v>
      </c>
      <c r="H6" s="12">
        <v>3.661865000147372</v>
      </c>
      <c r="I6" s="12">
        <v>6.0916800000000002</v>
      </c>
      <c r="J6" s="12" t="s">
        <v>323</v>
      </c>
      <c r="K6" s="12" t="b">
        <v>1</v>
      </c>
      <c r="L6" s="12">
        <v>1.48021</v>
      </c>
      <c r="M6" s="12" t="s">
        <v>325</v>
      </c>
      <c r="N6" s="12">
        <v>1</v>
      </c>
      <c r="O6" s="12">
        <v>1.4135950000490991</v>
      </c>
      <c r="P6" s="12">
        <v>4.8967599999999996</v>
      </c>
      <c r="Q6" s="12" t="b">
        <v>1</v>
      </c>
      <c r="R6" s="12">
        <v>1.8597049999999999</v>
      </c>
      <c r="S6" s="12" t="b">
        <v>1</v>
      </c>
      <c r="T6" s="12">
        <v>1.4433400000000001</v>
      </c>
      <c r="U6" s="12" t="s">
        <v>326</v>
      </c>
      <c r="V6" s="12">
        <v>-2</v>
      </c>
      <c r="W6" s="12">
        <v>1.2607649999990831</v>
      </c>
      <c r="X6" s="12">
        <v>3.1075050000000002</v>
      </c>
      <c r="Y6" s="12" t="b">
        <v>1</v>
      </c>
      <c r="Z6" s="12">
        <v>1.7464850000000001</v>
      </c>
    </row>
    <row r="7" spans="1:26" ht="14" x14ac:dyDescent="0.2">
      <c r="A7" s="7">
        <v>5</v>
      </c>
      <c r="B7" s="12" t="s">
        <v>329</v>
      </c>
      <c r="C7" s="12" t="s">
        <v>188</v>
      </c>
      <c r="F7" s="12" t="s">
        <v>330</v>
      </c>
      <c r="G7" s="12">
        <v>3</v>
      </c>
      <c r="H7" s="12">
        <v>1.898070000112057</v>
      </c>
      <c r="I7" s="12">
        <v>4.8407099999999996</v>
      </c>
      <c r="J7" s="12" t="s">
        <v>331</v>
      </c>
      <c r="K7" s="12" t="b">
        <v>1</v>
      </c>
      <c r="L7" s="12">
        <v>1.5459350000000001</v>
      </c>
      <c r="M7" s="12" t="s">
        <v>332</v>
      </c>
      <c r="N7" s="12">
        <v>3</v>
      </c>
      <c r="O7" s="12">
        <v>1.796804999932647</v>
      </c>
      <c r="P7" s="12">
        <v>3.5248550000000001</v>
      </c>
      <c r="Q7" s="12" t="b">
        <v>1</v>
      </c>
      <c r="R7" s="12">
        <v>1.12697</v>
      </c>
      <c r="S7" s="12" t="b">
        <v>1</v>
      </c>
      <c r="T7" s="12">
        <v>1.6948700000000001</v>
      </c>
      <c r="U7" s="12" t="s">
        <v>334</v>
      </c>
      <c r="V7" s="12">
        <v>2</v>
      </c>
      <c r="W7" s="12">
        <v>1.4645899999995891</v>
      </c>
      <c r="X7" s="12">
        <v>3.3595100000000002</v>
      </c>
      <c r="Y7" s="12" t="b">
        <v>1</v>
      </c>
      <c r="Z7" s="12">
        <v>0.86172999999999988</v>
      </c>
    </row>
    <row r="8" spans="1:26" ht="14" x14ac:dyDescent="0.2">
      <c r="A8" s="7">
        <v>6</v>
      </c>
      <c r="B8" s="12" t="s">
        <v>336</v>
      </c>
      <c r="C8" s="12" t="s">
        <v>191</v>
      </c>
      <c r="D8" s="12" t="b">
        <v>1</v>
      </c>
      <c r="E8" s="12">
        <v>2.1456200000000001</v>
      </c>
      <c r="G8" s="12">
        <v>-1</v>
      </c>
      <c r="H8" s="12">
        <v>3.227845000103116</v>
      </c>
      <c r="I8" s="12">
        <v>3.4822950000000001</v>
      </c>
      <c r="J8" s="12" t="s">
        <v>338</v>
      </c>
      <c r="K8" s="12" t="b">
        <v>1</v>
      </c>
      <c r="L8" s="12">
        <v>1.3632</v>
      </c>
      <c r="N8" s="12">
        <v>-1</v>
      </c>
      <c r="O8" s="12">
        <v>1.7350649998988961</v>
      </c>
      <c r="P8" s="12">
        <v>1.9075150000000001</v>
      </c>
      <c r="Q8" s="12" t="b">
        <v>1</v>
      </c>
      <c r="R8" s="12">
        <v>1.60764</v>
      </c>
      <c r="S8" s="12" t="b">
        <v>0</v>
      </c>
      <c r="T8" s="12">
        <v>1.428685</v>
      </c>
      <c r="V8" s="12">
        <v>-1</v>
      </c>
      <c r="W8" s="12">
        <v>1.8656450000016209</v>
      </c>
      <c r="X8" s="12">
        <v>2.0267499999999998</v>
      </c>
      <c r="Y8" s="12" t="b">
        <v>1</v>
      </c>
      <c r="Z8" s="12">
        <v>1.4151100000000001</v>
      </c>
    </row>
    <row r="9" spans="1:26" ht="15.75" customHeight="1" x14ac:dyDescent="0.15">
      <c r="A9" s="13">
        <v>7</v>
      </c>
      <c r="B9" s="14" t="s">
        <v>300</v>
      </c>
      <c r="C9" s="14" t="s">
        <v>82</v>
      </c>
      <c r="D9" s="14" t="b">
        <v>1</v>
      </c>
      <c r="E9" s="14">
        <v>1.9028099999999999</v>
      </c>
      <c r="F9" s="14" t="s">
        <v>342</v>
      </c>
      <c r="G9" s="14">
        <v>4</v>
      </c>
      <c r="H9" s="14">
        <v>2.5262050000019372</v>
      </c>
      <c r="I9" s="14">
        <v>6.7728800000000007</v>
      </c>
      <c r="J9" s="14" t="s">
        <v>343</v>
      </c>
      <c r="K9" s="14" t="b">
        <v>1</v>
      </c>
      <c r="L9" s="14">
        <v>1.7155</v>
      </c>
      <c r="M9" s="14" t="s">
        <v>344</v>
      </c>
      <c r="N9" s="14">
        <v>2</v>
      </c>
      <c r="O9" s="14">
        <v>2.3108699999283999</v>
      </c>
      <c r="P9" s="14">
        <v>4.168005</v>
      </c>
      <c r="Q9" s="14" t="b">
        <v>0</v>
      </c>
      <c r="R9" s="14">
        <v>1.576425</v>
      </c>
      <c r="S9" s="14" t="b">
        <v>1</v>
      </c>
      <c r="T9" s="14">
        <v>1.2012799999999999</v>
      </c>
      <c r="U9" s="14" t="s">
        <v>300</v>
      </c>
      <c r="V9" s="14">
        <v>0</v>
      </c>
      <c r="W9" s="14">
        <v>1.816909999999524</v>
      </c>
      <c r="X9" s="14">
        <v>3.8833700000000002</v>
      </c>
      <c r="Y9" s="14" t="b">
        <v>1</v>
      </c>
      <c r="Z9" s="14">
        <v>1.6454599999999999</v>
      </c>
    </row>
    <row r="10" spans="1:26" ht="14" x14ac:dyDescent="0.2">
      <c r="A10" s="7">
        <v>8</v>
      </c>
      <c r="B10" s="12" t="s">
        <v>346</v>
      </c>
      <c r="C10" s="12" t="s">
        <v>199</v>
      </c>
      <c r="D10" s="12" t="b">
        <v>0</v>
      </c>
      <c r="E10" s="12">
        <v>1.72281</v>
      </c>
      <c r="F10" s="12" t="s">
        <v>347</v>
      </c>
      <c r="G10" s="12">
        <v>2</v>
      </c>
      <c r="H10" s="12">
        <v>1.983664999948815</v>
      </c>
      <c r="I10" s="12">
        <v>5.3848000000000003</v>
      </c>
      <c r="J10" s="12" t="s">
        <v>348</v>
      </c>
      <c r="K10" s="12" t="b">
        <v>1</v>
      </c>
      <c r="L10" s="12">
        <v>1.9455750000000001</v>
      </c>
      <c r="M10" s="12" t="s">
        <v>350</v>
      </c>
      <c r="N10" s="12">
        <v>4</v>
      </c>
      <c r="O10" s="12">
        <v>2.9607899999246001</v>
      </c>
      <c r="P10" s="12">
        <v>5.7562850000000001</v>
      </c>
      <c r="Q10" s="12" t="b">
        <v>0</v>
      </c>
      <c r="R10" s="12">
        <v>1.206925</v>
      </c>
      <c r="S10" s="12" t="b">
        <v>1</v>
      </c>
      <c r="T10" s="12">
        <v>1.55063</v>
      </c>
      <c r="U10" s="12" t="s">
        <v>353</v>
      </c>
      <c r="V10" s="12">
        <v>2</v>
      </c>
      <c r="W10" s="12">
        <v>2.0607799999997951</v>
      </c>
      <c r="X10" s="12">
        <v>4.3154300000000001</v>
      </c>
      <c r="Y10" s="12" t="b">
        <v>0</v>
      </c>
      <c r="Z10" s="12">
        <v>1.1057600000000001</v>
      </c>
    </row>
    <row r="11" spans="1:26" ht="14" x14ac:dyDescent="0.2">
      <c r="A11" s="7">
        <v>9</v>
      </c>
      <c r="B11" s="12" t="s">
        <v>355</v>
      </c>
      <c r="C11" s="12" t="s">
        <v>152</v>
      </c>
      <c r="D11" s="12" t="b">
        <v>1</v>
      </c>
      <c r="E11" s="12">
        <v>1.998645</v>
      </c>
      <c r="F11" s="12" t="s">
        <v>356</v>
      </c>
      <c r="G11" s="12">
        <v>7</v>
      </c>
      <c r="H11" s="12">
        <v>3.6625399999320511</v>
      </c>
      <c r="I11" s="12">
        <v>6.1186150000000001</v>
      </c>
      <c r="J11" s="12" t="s">
        <v>357</v>
      </c>
      <c r="K11" s="12" t="b">
        <v>1</v>
      </c>
      <c r="L11" s="12">
        <v>1.4383950000000001</v>
      </c>
      <c r="M11" s="12" t="s">
        <v>358</v>
      </c>
      <c r="N11" s="12">
        <v>4</v>
      </c>
      <c r="O11" s="12">
        <v>1.578240000177175</v>
      </c>
      <c r="P11" s="12">
        <v>3.7243949999999999</v>
      </c>
      <c r="Q11" s="12" t="b">
        <v>1</v>
      </c>
      <c r="R11" s="12">
        <v>0.95472000000000012</v>
      </c>
      <c r="S11" s="12" t="b">
        <v>1</v>
      </c>
      <c r="T11" s="12">
        <v>1.161645</v>
      </c>
      <c r="U11" s="12" t="s">
        <v>359</v>
      </c>
      <c r="V11" s="12">
        <v>3</v>
      </c>
      <c r="W11" s="12">
        <v>1.3924900000002081</v>
      </c>
      <c r="X11" s="12">
        <v>4.0335900000000002</v>
      </c>
      <c r="Y11" s="12" t="b">
        <v>1</v>
      </c>
      <c r="Z11" s="12">
        <v>0.87281500000000001</v>
      </c>
    </row>
    <row r="12" spans="1:26" ht="14" x14ac:dyDescent="0.2">
      <c r="A12" s="7">
        <v>10</v>
      </c>
      <c r="B12" s="12" t="s">
        <v>303</v>
      </c>
      <c r="C12" s="12" t="s">
        <v>218</v>
      </c>
      <c r="J12" s="12" t="s">
        <v>362</v>
      </c>
      <c r="K12" s="12" t="b">
        <v>1</v>
      </c>
      <c r="L12" s="12">
        <v>2.1827800000000002</v>
      </c>
      <c r="N12" s="12">
        <v>-1</v>
      </c>
      <c r="O12" s="12">
        <v>1.619609999936074</v>
      </c>
      <c r="P12" s="12">
        <v>1.7921199999999999</v>
      </c>
      <c r="Q12" s="12" t="b">
        <v>1</v>
      </c>
      <c r="R12" s="12">
        <v>2.74566</v>
      </c>
      <c r="S12" s="12" t="b">
        <v>1</v>
      </c>
      <c r="T12" s="12">
        <v>1.978775</v>
      </c>
      <c r="V12" s="12">
        <v>-1</v>
      </c>
      <c r="W12" s="12">
        <v>1.8858250000012049</v>
      </c>
      <c r="X12" s="12">
        <v>1.98952</v>
      </c>
      <c r="Y12" s="12" t="b">
        <v>1</v>
      </c>
      <c r="Z12" s="12">
        <v>1.109065</v>
      </c>
    </row>
    <row r="13" spans="1:26" ht="14" x14ac:dyDescent="0.2">
      <c r="A13" s="7">
        <v>11</v>
      </c>
      <c r="B13" s="12" t="s">
        <v>364</v>
      </c>
      <c r="C13" s="12" t="s">
        <v>128</v>
      </c>
      <c r="D13" s="12" t="b">
        <v>1</v>
      </c>
      <c r="E13" s="12">
        <v>2.023485</v>
      </c>
      <c r="F13" s="12" t="s">
        <v>366</v>
      </c>
      <c r="G13" s="12">
        <v>3</v>
      </c>
      <c r="H13" s="12">
        <v>1.9303099999669939</v>
      </c>
      <c r="I13" s="12">
        <v>3.8789600000000002</v>
      </c>
      <c r="J13" s="12" t="s">
        <v>367</v>
      </c>
      <c r="K13" s="12" t="b">
        <v>1</v>
      </c>
      <c r="L13" s="12">
        <v>1.6962550000000001</v>
      </c>
      <c r="M13" s="12" t="s">
        <v>368</v>
      </c>
      <c r="N13" s="12">
        <v>4</v>
      </c>
      <c r="O13" s="12">
        <v>1.36183000006713</v>
      </c>
      <c r="P13" s="12">
        <v>6.3650250000000002</v>
      </c>
      <c r="Q13" s="12" t="b">
        <v>0</v>
      </c>
      <c r="R13" s="12">
        <v>1.0572649999999999</v>
      </c>
      <c r="S13" s="12" t="b">
        <v>1</v>
      </c>
      <c r="T13" s="12">
        <v>1.56223</v>
      </c>
      <c r="U13" s="12" t="s">
        <v>369</v>
      </c>
      <c r="V13" s="12">
        <v>2</v>
      </c>
      <c r="W13" s="12">
        <v>2.1634500000000121</v>
      </c>
      <c r="X13" s="12">
        <v>4.7626599999999986</v>
      </c>
      <c r="Y13" s="12" t="b">
        <v>1</v>
      </c>
      <c r="Z13" s="12">
        <v>1.4892700000000001</v>
      </c>
    </row>
    <row r="14" spans="1:26" ht="14" x14ac:dyDescent="0.2">
      <c r="A14" s="7">
        <v>12</v>
      </c>
      <c r="B14" s="12" t="s">
        <v>372</v>
      </c>
      <c r="C14" s="12" t="s">
        <v>138</v>
      </c>
      <c r="D14" s="12" t="b">
        <v>1</v>
      </c>
      <c r="E14" s="12">
        <v>1.3173699999999999</v>
      </c>
      <c r="F14" s="12" t="s">
        <v>374</v>
      </c>
      <c r="G14" s="12">
        <v>3</v>
      </c>
      <c r="H14" s="12">
        <v>1.3691300000064071</v>
      </c>
      <c r="I14" s="12">
        <v>4.1358699999999997</v>
      </c>
      <c r="J14" s="12" t="s">
        <v>375</v>
      </c>
      <c r="K14" s="12" t="b">
        <v>1</v>
      </c>
      <c r="L14" s="12">
        <v>1.03921</v>
      </c>
      <c r="M14" s="12" t="s">
        <v>376</v>
      </c>
      <c r="N14" s="12">
        <v>1</v>
      </c>
      <c r="O14" s="12">
        <v>1.245390000054613</v>
      </c>
      <c r="P14" s="12">
        <v>4.0759550000000004</v>
      </c>
      <c r="Q14" s="12" t="b">
        <v>1</v>
      </c>
      <c r="R14" s="12">
        <v>0.95759500000000009</v>
      </c>
      <c r="S14" s="12" t="b">
        <v>1</v>
      </c>
      <c r="T14" s="12">
        <v>0.99875499999999995</v>
      </c>
      <c r="U14" s="12" t="s">
        <v>377</v>
      </c>
      <c r="V14" s="12">
        <v>3</v>
      </c>
      <c r="W14" s="12">
        <v>1.5138400000014369</v>
      </c>
      <c r="X14" s="12">
        <v>4.9392100000000001</v>
      </c>
      <c r="Y14" s="12" t="b">
        <v>1</v>
      </c>
      <c r="Z14" s="12">
        <v>0.75549999999999995</v>
      </c>
    </row>
    <row r="15" spans="1:26" ht="14" x14ac:dyDescent="0.2">
      <c r="A15" s="7">
        <v>13</v>
      </c>
      <c r="B15" s="12" t="s">
        <v>378</v>
      </c>
      <c r="C15" s="12" t="s">
        <v>172</v>
      </c>
      <c r="D15" s="12" t="b">
        <v>1</v>
      </c>
      <c r="E15" s="12">
        <v>1.94485</v>
      </c>
      <c r="F15" s="12" t="s">
        <v>382</v>
      </c>
      <c r="G15" s="12">
        <v>5</v>
      </c>
      <c r="H15" s="12">
        <v>3.2842550000641491</v>
      </c>
      <c r="I15" s="12">
        <v>5.1043599999999998</v>
      </c>
      <c r="J15" s="12" t="s">
        <v>383</v>
      </c>
      <c r="K15" s="12" t="b">
        <v>1</v>
      </c>
      <c r="L15" s="12">
        <v>1.84613</v>
      </c>
      <c r="N15" s="12">
        <v>-1</v>
      </c>
      <c r="O15" s="12">
        <v>2.3473499999381602</v>
      </c>
      <c r="P15" s="12">
        <v>2.5597699999999999</v>
      </c>
      <c r="Q15" s="12" t="b">
        <v>1</v>
      </c>
      <c r="R15" s="12">
        <v>1.2879849999999999</v>
      </c>
      <c r="S15" s="12" t="b">
        <v>1</v>
      </c>
      <c r="T15" s="12">
        <v>1.9526049999999999</v>
      </c>
      <c r="U15" s="12" t="s">
        <v>385</v>
      </c>
      <c r="V15" s="12">
        <v>6</v>
      </c>
      <c r="W15" s="12">
        <v>2.2459749999998451</v>
      </c>
      <c r="X15" s="12">
        <v>4.4197550000000003</v>
      </c>
      <c r="Y15" s="12" t="b">
        <v>0</v>
      </c>
      <c r="Z15" s="12">
        <v>1.5112699999999999</v>
      </c>
    </row>
    <row r="16" spans="1:26" ht="14" x14ac:dyDescent="0.2">
      <c r="A16" s="7">
        <v>14</v>
      </c>
      <c r="B16" s="12" t="s">
        <v>387</v>
      </c>
      <c r="C16" s="12" t="s">
        <v>49</v>
      </c>
      <c r="D16" s="12" t="b">
        <v>1</v>
      </c>
      <c r="E16" s="12">
        <v>2.0550449999999998</v>
      </c>
      <c r="F16" s="12" t="s">
        <v>388</v>
      </c>
      <c r="G16" s="12">
        <v>2</v>
      </c>
      <c r="H16" s="12">
        <v>1.5304250000044699</v>
      </c>
      <c r="I16" s="12">
        <v>3.0012400000000001</v>
      </c>
      <c r="J16" s="12" t="s">
        <v>390</v>
      </c>
      <c r="K16" s="12" t="b">
        <v>1</v>
      </c>
      <c r="L16" s="12">
        <v>1.1900949999999999</v>
      </c>
      <c r="M16" s="12" t="s">
        <v>392</v>
      </c>
      <c r="N16" s="12">
        <v>4</v>
      </c>
      <c r="O16" s="12">
        <v>2.4775449999142438</v>
      </c>
      <c r="P16" s="12">
        <v>4.5062199999999999</v>
      </c>
      <c r="Q16" s="12" t="b">
        <v>0</v>
      </c>
      <c r="R16" s="12">
        <v>2.7250800000000002</v>
      </c>
      <c r="S16" s="12" t="b">
        <v>1</v>
      </c>
      <c r="T16" s="12">
        <v>1.3611949999999999</v>
      </c>
      <c r="U16" s="12" t="s">
        <v>396</v>
      </c>
      <c r="V16" s="12">
        <v>3</v>
      </c>
      <c r="W16" s="12">
        <v>1.2695899999998801</v>
      </c>
      <c r="X16" s="12">
        <v>3.5977999999999999</v>
      </c>
      <c r="Y16" s="12" t="b">
        <v>0</v>
      </c>
      <c r="Z16" s="12">
        <v>1.4600599999999999</v>
      </c>
    </row>
    <row r="17" spans="1:26" ht="15.75" customHeight="1" x14ac:dyDescent="0.15">
      <c r="A17" s="13">
        <v>15</v>
      </c>
      <c r="B17" s="14" t="s">
        <v>397</v>
      </c>
      <c r="C17" s="14" t="s">
        <v>103</v>
      </c>
      <c r="D17" s="14" t="b">
        <v>1</v>
      </c>
      <c r="E17" s="14">
        <v>1.5757300000000001</v>
      </c>
      <c r="F17" s="14" t="s">
        <v>397</v>
      </c>
      <c r="G17" s="14">
        <v>0</v>
      </c>
      <c r="H17" s="14">
        <v>1.910190000198781</v>
      </c>
      <c r="I17" s="14">
        <v>3.69991</v>
      </c>
      <c r="J17" s="14" t="s">
        <v>399</v>
      </c>
      <c r="K17" s="14" t="b">
        <v>1</v>
      </c>
      <c r="L17" s="14">
        <v>1.2641100000000001</v>
      </c>
      <c r="M17" s="14" t="s">
        <v>397</v>
      </c>
      <c r="N17" s="14">
        <v>0</v>
      </c>
      <c r="O17" s="14">
        <v>1.3448900000657891</v>
      </c>
      <c r="P17" s="14">
        <v>3.016635</v>
      </c>
      <c r="Q17" s="14" t="b">
        <v>1</v>
      </c>
      <c r="R17" s="14">
        <v>0.80917499999999998</v>
      </c>
      <c r="S17" s="14" t="b">
        <v>1</v>
      </c>
      <c r="T17" s="14">
        <v>1.3312349999999999</v>
      </c>
      <c r="U17" s="14" t="s">
        <v>397</v>
      </c>
      <c r="V17" s="14">
        <v>0</v>
      </c>
      <c r="W17" s="14">
        <v>1.976694999999381</v>
      </c>
      <c r="X17" s="14">
        <v>4.1924299999999999</v>
      </c>
      <c r="Y17" s="14" t="b">
        <v>1</v>
      </c>
      <c r="Z17" s="14">
        <v>0.97092500000000004</v>
      </c>
    </row>
    <row r="18" spans="1:26" ht="14" x14ac:dyDescent="0.2">
      <c r="A18" s="7">
        <v>16</v>
      </c>
      <c r="B18" s="12" t="s">
        <v>326</v>
      </c>
      <c r="C18" s="12" t="s">
        <v>71</v>
      </c>
      <c r="D18" s="12" t="b">
        <v>1</v>
      </c>
      <c r="E18" s="12">
        <v>1.8757950000000001</v>
      </c>
      <c r="F18" s="12" t="s">
        <v>396</v>
      </c>
      <c r="G18" s="12">
        <v>2</v>
      </c>
      <c r="H18" s="12">
        <v>1.368234999943525</v>
      </c>
      <c r="I18" s="12">
        <v>3.9672550000000002</v>
      </c>
      <c r="J18" s="12" t="s">
        <v>402</v>
      </c>
      <c r="K18" s="12" t="b">
        <v>1</v>
      </c>
      <c r="L18" s="12">
        <v>1.2625649999999999</v>
      </c>
      <c r="M18" s="12" t="s">
        <v>396</v>
      </c>
      <c r="N18" s="12">
        <v>2</v>
      </c>
      <c r="O18" s="12">
        <v>1.135245000012219</v>
      </c>
      <c r="P18" s="12">
        <v>3.5248750000000002</v>
      </c>
      <c r="Q18" s="12" t="b">
        <v>1</v>
      </c>
      <c r="R18" s="12">
        <v>1.33785</v>
      </c>
      <c r="S18" s="12" t="b">
        <v>1</v>
      </c>
      <c r="T18" s="12">
        <v>1.205465</v>
      </c>
      <c r="U18" s="12" t="s">
        <v>396</v>
      </c>
      <c r="V18" s="12">
        <v>2</v>
      </c>
      <c r="W18" s="12">
        <v>1.062069999999949</v>
      </c>
      <c r="X18" s="12">
        <v>3.15727</v>
      </c>
      <c r="Y18" s="12" t="b">
        <v>1</v>
      </c>
      <c r="Z18" s="12">
        <v>1.372395</v>
      </c>
    </row>
    <row r="19" spans="1:26" ht="15.75" customHeight="1" x14ac:dyDescent="0.15">
      <c r="A19" s="13">
        <v>17</v>
      </c>
      <c r="B19" s="14" t="s">
        <v>339</v>
      </c>
      <c r="C19" s="14" t="s">
        <v>119</v>
      </c>
      <c r="D19" s="14" t="b">
        <v>1</v>
      </c>
      <c r="E19" s="14">
        <v>1.1199349999999999</v>
      </c>
      <c r="F19" s="14" t="s">
        <v>339</v>
      </c>
      <c r="G19" s="14">
        <v>0</v>
      </c>
      <c r="H19" s="14">
        <v>1.4765550000593071</v>
      </c>
      <c r="I19" s="14">
        <v>4.8894150000000014</v>
      </c>
      <c r="J19" s="14" t="s">
        <v>404</v>
      </c>
      <c r="K19" s="14" t="b">
        <v>1</v>
      </c>
      <c r="L19" s="14">
        <v>1.178515</v>
      </c>
      <c r="M19" s="14" t="s">
        <v>339</v>
      </c>
      <c r="N19" s="14">
        <v>0</v>
      </c>
      <c r="O19" s="14">
        <v>1.085410000057891</v>
      </c>
      <c r="P19" s="14">
        <v>3.5585749999999998</v>
      </c>
      <c r="Q19" s="14" t="b">
        <v>1</v>
      </c>
      <c r="R19" s="14">
        <v>0.91500499999999996</v>
      </c>
      <c r="S19" s="14" t="b">
        <v>1</v>
      </c>
      <c r="T19" s="14">
        <v>1.0269299999999999</v>
      </c>
      <c r="U19" s="14" t="s">
        <v>339</v>
      </c>
      <c r="V19" s="14">
        <v>0</v>
      </c>
      <c r="W19" s="14">
        <v>1.078079999999318</v>
      </c>
      <c r="X19" s="14">
        <v>3.4425050000000001</v>
      </c>
      <c r="Y19" s="14" t="b">
        <v>1</v>
      </c>
      <c r="Z19" s="14">
        <v>0.74222500000000002</v>
      </c>
    </row>
    <row r="20" spans="1:26" ht="15.75" customHeight="1" x14ac:dyDescent="0.15">
      <c r="A20" s="13">
        <v>18</v>
      </c>
      <c r="B20" s="14" t="s">
        <v>360</v>
      </c>
      <c r="C20" s="14" t="s">
        <v>110</v>
      </c>
      <c r="D20" s="14" t="b">
        <v>1</v>
      </c>
      <c r="E20" s="14">
        <v>1.2634000000000001</v>
      </c>
      <c r="F20" s="14" t="s">
        <v>360</v>
      </c>
      <c r="G20" s="14">
        <v>0</v>
      </c>
      <c r="H20" s="14">
        <v>1.8426850000396371</v>
      </c>
      <c r="I20" s="14">
        <v>3.394695</v>
      </c>
      <c r="J20" s="14" t="s">
        <v>361</v>
      </c>
      <c r="K20" s="14" t="b">
        <v>1</v>
      </c>
      <c r="L20" s="14">
        <v>1.046805</v>
      </c>
      <c r="M20" s="14" t="s">
        <v>360</v>
      </c>
      <c r="N20" s="14">
        <v>0</v>
      </c>
      <c r="O20" s="14">
        <v>1.4744449998252089</v>
      </c>
      <c r="P20" s="14">
        <v>4.7585499999999996</v>
      </c>
      <c r="Q20" s="14" t="b">
        <v>1</v>
      </c>
      <c r="R20" s="14">
        <v>0.82150000000000001</v>
      </c>
      <c r="S20" s="14" t="b">
        <v>1</v>
      </c>
      <c r="T20" s="14">
        <v>0.98209000000000002</v>
      </c>
      <c r="U20" s="14" t="s">
        <v>360</v>
      </c>
      <c r="V20" s="14">
        <v>0</v>
      </c>
      <c r="W20" s="14">
        <v>1.519304999999775</v>
      </c>
      <c r="X20" s="14">
        <v>2.73508</v>
      </c>
      <c r="Y20" s="14" t="b">
        <v>1</v>
      </c>
      <c r="Z20" s="14">
        <v>0.70950500000000005</v>
      </c>
    </row>
    <row r="21" spans="1:26" ht="15.75" customHeight="1" x14ac:dyDescent="0.15">
      <c r="A21" s="16">
        <v>19</v>
      </c>
      <c r="B21" s="17" t="s">
        <v>324</v>
      </c>
      <c r="C21" s="17" t="s">
        <v>125</v>
      </c>
      <c r="D21" s="17" t="b">
        <v>1</v>
      </c>
      <c r="E21" s="17">
        <v>1.572295</v>
      </c>
      <c r="F21" s="17" t="s">
        <v>407</v>
      </c>
      <c r="G21" s="17">
        <v>2</v>
      </c>
      <c r="H21" s="17">
        <v>1.302670000120997</v>
      </c>
      <c r="I21" s="17">
        <v>2.9841250000000001</v>
      </c>
      <c r="J21" s="17" t="s">
        <v>408</v>
      </c>
      <c r="K21" s="17" t="b">
        <v>1</v>
      </c>
      <c r="L21" s="17">
        <v>1.7346349999999999</v>
      </c>
      <c r="M21" s="17" t="s">
        <v>409</v>
      </c>
      <c r="N21" s="17">
        <v>2</v>
      </c>
      <c r="O21" s="17">
        <v>1.300609999801964</v>
      </c>
      <c r="P21" s="17">
        <v>2.97722</v>
      </c>
      <c r="Q21" s="17" t="b">
        <v>1</v>
      </c>
      <c r="R21" s="17">
        <v>1.5560449999999999</v>
      </c>
      <c r="S21" s="17" t="b">
        <v>1</v>
      </c>
      <c r="T21" s="17">
        <v>2.0969449999999998</v>
      </c>
      <c r="U21" s="17" t="s">
        <v>410</v>
      </c>
      <c r="V21" s="17">
        <v>1</v>
      </c>
      <c r="W21" s="17">
        <v>1.225934999998572</v>
      </c>
      <c r="X21" s="17">
        <v>3.2903150000000001</v>
      </c>
      <c r="Y21" s="17" t="b">
        <v>1</v>
      </c>
      <c r="Z21" s="17">
        <v>0.84365000000000001</v>
      </c>
    </row>
    <row r="22" spans="1:26" ht="14" x14ac:dyDescent="0.2">
      <c r="A22" s="7">
        <v>20</v>
      </c>
      <c r="B22" s="12" t="s">
        <v>389</v>
      </c>
      <c r="C22" s="12" t="s">
        <v>55</v>
      </c>
      <c r="J22" s="12" t="s">
        <v>414</v>
      </c>
      <c r="K22" s="12" t="b">
        <v>0</v>
      </c>
      <c r="L22" s="12">
        <v>2.6288749999999999</v>
      </c>
      <c r="N22" s="12">
        <v>-1</v>
      </c>
      <c r="O22" s="12">
        <v>1.511350000044331</v>
      </c>
      <c r="P22" s="12">
        <v>1.6970499999999999</v>
      </c>
      <c r="Q22" s="12" t="b">
        <v>1</v>
      </c>
      <c r="R22" s="12">
        <v>1.843925</v>
      </c>
      <c r="S22" s="12" t="b">
        <v>1</v>
      </c>
      <c r="T22" s="12">
        <v>1.487045</v>
      </c>
      <c r="V22" s="12">
        <v>-1</v>
      </c>
      <c r="W22" s="12">
        <v>1.0509849999998271</v>
      </c>
      <c r="X22" s="12">
        <v>1.1856800000000001</v>
      </c>
      <c r="Y22" s="12" t="b">
        <v>1</v>
      </c>
      <c r="Z22" s="12">
        <v>1.7856799999999999</v>
      </c>
    </row>
    <row r="23" spans="1:26" ht="14" x14ac:dyDescent="0.2">
      <c r="A23" s="7">
        <v>21</v>
      </c>
      <c r="B23" s="12" t="s">
        <v>417</v>
      </c>
      <c r="C23" s="12" t="s">
        <v>211</v>
      </c>
      <c r="D23" s="12" t="b">
        <v>0</v>
      </c>
      <c r="E23" s="12">
        <v>1.91798</v>
      </c>
      <c r="F23" s="12" t="s">
        <v>418</v>
      </c>
      <c r="G23" s="12">
        <v>4</v>
      </c>
      <c r="H23" s="12">
        <v>3.3820849999319762</v>
      </c>
      <c r="I23" s="12">
        <v>7</v>
      </c>
      <c r="J23" s="12" t="s">
        <v>420</v>
      </c>
      <c r="K23" s="12" t="b">
        <v>1</v>
      </c>
      <c r="L23" s="12">
        <v>1.4835750000000001</v>
      </c>
      <c r="M23" s="12" t="s">
        <v>421</v>
      </c>
      <c r="N23" s="12">
        <v>2</v>
      </c>
      <c r="O23" s="12">
        <v>2.8125749998725951</v>
      </c>
      <c r="P23" s="12">
        <v>4.4649400000000004</v>
      </c>
      <c r="Q23" s="12" t="b">
        <v>1</v>
      </c>
      <c r="R23" s="12">
        <v>1.7048049999999999</v>
      </c>
      <c r="S23" s="12" t="b">
        <v>1</v>
      </c>
      <c r="T23" s="12">
        <v>1.27996</v>
      </c>
      <c r="U23" s="12" t="s">
        <v>424</v>
      </c>
      <c r="V23" s="12">
        <v>3</v>
      </c>
      <c r="W23" s="12">
        <v>2.195239999999131</v>
      </c>
      <c r="X23" s="12">
        <v>4.2336999999999998</v>
      </c>
      <c r="Y23" s="12" t="b">
        <v>1</v>
      </c>
      <c r="Z23" s="12">
        <v>1.0239499999999999</v>
      </c>
    </row>
    <row r="24" spans="1:26" ht="14" x14ac:dyDescent="0.2">
      <c r="A24" s="7">
        <v>22</v>
      </c>
      <c r="B24" s="12" t="s">
        <v>296</v>
      </c>
      <c r="C24" s="12" t="s">
        <v>168</v>
      </c>
      <c r="D24" s="12" t="b">
        <v>1</v>
      </c>
      <c r="E24" s="12">
        <v>1.9376549999999999</v>
      </c>
      <c r="F24" s="12" t="s">
        <v>427</v>
      </c>
      <c r="G24" s="12">
        <v>5</v>
      </c>
      <c r="H24" s="12">
        <v>1.4395399999339129</v>
      </c>
      <c r="I24" s="12">
        <v>5.2847050000000007</v>
      </c>
      <c r="J24" s="12" t="s">
        <v>430</v>
      </c>
      <c r="K24" s="12" t="b">
        <v>1</v>
      </c>
      <c r="L24" s="12">
        <v>1.6662349999999999</v>
      </c>
      <c r="M24" s="12" t="s">
        <v>326</v>
      </c>
      <c r="N24" s="12">
        <v>-2</v>
      </c>
      <c r="O24" s="12">
        <v>1.2341000000014899</v>
      </c>
      <c r="P24" s="12">
        <v>3.3081499999999999</v>
      </c>
      <c r="Q24" s="12" t="b">
        <v>1</v>
      </c>
      <c r="R24" s="12">
        <v>1.2863849999999999</v>
      </c>
      <c r="S24" s="12" t="b">
        <v>1</v>
      </c>
      <c r="T24" s="12">
        <v>1.47854</v>
      </c>
      <c r="U24" s="12" t="s">
        <v>432</v>
      </c>
      <c r="V24" s="12">
        <v>5</v>
      </c>
      <c r="W24" s="12">
        <v>1.1993600000005531</v>
      </c>
      <c r="X24" s="12">
        <v>4.01356</v>
      </c>
      <c r="Y24" s="12" t="b">
        <v>1</v>
      </c>
      <c r="Z24" s="12">
        <v>1.782605</v>
      </c>
    </row>
    <row r="25" spans="1:26" ht="14" x14ac:dyDescent="0.2">
      <c r="A25" s="7">
        <v>23</v>
      </c>
      <c r="B25" s="12" t="s">
        <v>436</v>
      </c>
      <c r="C25" s="12" t="s">
        <v>185</v>
      </c>
      <c r="D25" s="12" t="b">
        <v>1</v>
      </c>
      <c r="E25" s="12">
        <v>1.8526100000000001</v>
      </c>
      <c r="F25" s="12" t="s">
        <v>438</v>
      </c>
      <c r="G25" s="12">
        <v>3</v>
      </c>
      <c r="H25" s="12">
        <v>2.1120000001974399</v>
      </c>
      <c r="I25" s="12">
        <v>3.6367400000000001</v>
      </c>
      <c r="J25" s="12" t="s">
        <v>440</v>
      </c>
      <c r="K25" s="12" t="b">
        <v>1</v>
      </c>
      <c r="L25" s="12">
        <v>1.5787500000000001</v>
      </c>
      <c r="M25" s="12" t="s">
        <v>438</v>
      </c>
      <c r="N25" s="12">
        <v>3</v>
      </c>
      <c r="O25" s="12">
        <v>1.8489449999760841</v>
      </c>
      <c r="P25" s="12">
        <v>3.1637650000000002</v>
      </c>
      <c r="Q25" s="12" t="b">
        <v>1</v>
      </c>
      <c r="R25" s="12">
        <v>2.8210500000000001</v>
      </c>
      <c r="S25" s="12" t="b">
        <v>1</v>
      </c>
      <c r="T25" s="12">
        <v>1.932515</v>
      </c>
      <c r="U25" s="12" t="s">
        <v>441</v>
      </c>
      <c r="V25" s="12">
        <v>4</v>
      </c>
      <c r="W25" s="12">
        <v>1.8121649999993681</v>
      </c>
      <c r="X25" s="12">
        <v>4.8246449999999994</v>
      </c>
      <c r="Y25" s="12" t="b">
        <v>0</v>
      </c>
      <c r="Z25" s="12">
        <v>1.6644950000000001</v>
      </c>
    </row>
    <row r="26" spans="1:26" ht="14" x14ac:dyDescent="0.2">
      <c r="A26" s="7">
        <v>24</v>
      </c>
      <c r="B26" s="12" t="s">
        <v>304</v>
      </c>
      <c r="C26" s="12" t="s">
        <v>144</v>
      </c>
      <c r="D26" s="12" t="b">
        <v>1</v>
      </c>
      <c r="E26" s="12">
        <v>1.5409999999999999</v>
      </c>
      <c r="F26" s="12" t="s">
        <v>445</v>
      </c>
      <c r="G26" s="12">
        <v>5</v>
      </c>
      <c r="H26" s="12">
        <v>1.716224999865517</v>
      </c>
      <c r="I26" s="12">
        <v>6.5236999999999998</v>
      </c>
      <c r="J26" s="12" t="s">
        <v>446</v>
      </c>
      <c r="K26" s="12" t="b">
        <v>1</v>
      </c>
      <c r="L26" s="12">
        <v>1.7573350000000001</v>
      </c>
      <c r="M26" s="12" t="s">
        <v>447</v>
      </c>
      <c r="N26" s="12">
        <v>4</v>
      </c>
      <c r="O26" s="12">
        <v>2.3773550000041719</v>
      </c>
      <c r="P26" s="12">
        <v>4.7067449999999997</v>
      </c>
      <c r="Q26" s="12" t="b">
        <v>1</v>
      </c>
      <c r="R26" s="12">
        <v>1.055185</v>
      </c>
      <c r="S26" s="12" t="b">
        <v>1</v>
      </c>
      <c r="T26" s="12">
        <v>1.6686799999999999</v>
      </c>
      <c r="U26" s="12" t="s">
        <v>449</v>
      </c>
      <c r="V26" s="12">
        <v>4</v>
      </c>
      <c r="W26" s="12">
        <v>1.684849999999614</v>
      </c>
      <c r="X26" s="12">
        <v>5.405875</v>
      </c>
      <c r="Y26" s="12" t="b">
        <v>1</v>
      </c>
      <c r="Z26" s="12">
        <v>1.05976</v>
      </c>
    </row>
    <row r="27" spans="1:26" ht="14" x14ac:dyDescent="0.2">
      <c r="A27" s="7">
        <v>25</v>
      </c>
      <c r="B27" s="12" t="s">
        <v>450</v>
      </c>
      <c r="C27" s="12" t="s">
        <v>79</v>
      </c>
      <c r="D27" s="12" t="b">
        <v>1</v>
      </c>
      <c r="E27" s="12">
        <v>2.07274</v>
      </c>
      <c r="F27" s="12" t="s">
        <v>451</v>
      </c>
      <c r="G27" s="12">
        <v>1</v>
      </c>
      <c r="H27" s="12">
        <v>1.1948549998924141</v>
      </c>
      <c r="I27" s="12">
        <v>3.9481350000000002</v>
      </c>
      <c r="J27" s="12" t="s">
        <v>452</v>
      </c>
      <c r="K27" s="12" t="b">
        <v>1</v>
      </c>
      <c r="L27" s="12">
        <v>1.0966450000000001</v>
      </c>
      <c r="M27" s="12" t="s">
        <v>450</v>
      </c>
      <c r="N27" s="12">
        <v>0</v>
      </c>
      <c r="O27" s="12">
        <v>1.9499349999241531</v>
      </c>
      <c r="P27" s="12">
        <v>4.293615</v>
      </c>
      <c r="Q27" s="12" t="b">
        <v>1</v>
      </c>
      <c r="R27" s="12">
        <v>3.25508</v>
      </c>
      <c r="S27" s="12" t="b">
        <v>1</v>
      </c>
      <c r="T27" s="12">
        <v>1.0123450000000001</v>
      </c>
      <c r="U27" s="12" t="s">
        <v>456</v>
      </c>
      <c r="V27" s="12">
        <v>2</v>
      </c>
      <c r="W27" s="12">
        <v>1.2138700000014071</v>
      </c>
      <c r="X27" s="12">
        <v>5.7005800000000004</v>
      </c>
      <c r="Y27" s="12" t="b">
        <v>1</v>
      </c>
      <c r="Z27" s="12">
        <v>1.6294200000000001</v>
      </c>
    </row>
    <row r="28" spans="1:26" ht="14" x14ac:dyDescent="0.2">
      <c r="A28" s="7">
        <v>26</v>
      </c>
      <c r="B28" s="12" t="s">
        <v>411</v>
      </c>
      <c r="C28" s="12" t="s">
        <v>195</v>
      </c>
      <c r="D28" s="12" t="b">
        <v>1</v>
      </c>
      <c r="E28" s="12">
        <v>1.95468</v>
      </c>
      <c r="F28" s="12" t="s">
        <v>411</v>
      </c>
      <c r="G28" s="12">
        <v>0</v>
      </c>
      <c r="H28" s="12">
        <v>1.5276050001848489</v>
      </c>
      <c r="I28" s="12">
        <v>3.11686</v>
      </c>
      <c r="J28" s="12" t="s">
        <v>459</v>
      </c>
      <c r="K28" s="12" t="b">
        <v>0</v>
      </c>
      <c r="L28" s="12">
        <v>1.25223</v>
      </c>
      <c r="M28" s="12" t="s">
        <v>398</v>
      </c>
      <c r="N28" s="12">
        <v>2</v>
      </c>
      <c r="O28" s="12">
        <v>1.76090499991551</v>
      </c>
      <c r="P28" s="12">
        <v>4.1424650000000014</v>
      </c>
      <c r="Q28" s="12" t="b">
        <v>1</v>
      </c>
      <c r="R28" s="12">
        <v>1.4826900000000001</v>
      </c>
      <c r="S28" s="12" t="b">
        <v>1</v>
      </c>
      <c r="T28" s="12">
        <v>2.0167950000000001</v>
      </c>
      <c r="U28" s="12" t="s">
        <v>462</v>
      </c>
      <c r="V28" s="12">
        <v>2</v>
      </c>
      <c r="W28" s="12">
        <v>1.851920000000973</v>
      </c>
      <c r="X28" s="12">
        <v>4.4733749999999999</v>
      </c>
      <c r="Y28" s="12" t="b">
        <v>1</v>
      </c>
      <c r="Z28" s="12">
        <v>1.2766999999999999</v>
      </c>
    </row>
    <row r="29" spans="1:26" ht="15.75" customHeight="1" x14ac:dyDescent="0.15">
      <c r="A29" s="13">
        <v>27</v>
      </c>
      <c r="B29" s="14" t="s">
        <v>400</v>
      </c>
      <c r="C29" s="14" t="s">
        <v>116</v>
      </c>
      <c r="D29" s="14" t="b">
        <v>1</v>
      </c>
      <c r="E29" s="14">
        <v>1.6065199999999999</v>
      </c>
      <c r="F29" s="14" t="s">
        <v>400</v>
      </c>
      <c r="G29" s="14">
        <v>0</v>
      </c>
      <c r="H29" s="14">
        <v>1.595140000106767</v>
      </c>
      <c r="I29" s="14">
        <v>4.6503750000000004</v>
      </c>
      <c r="J29" s="14" t="s">
        <v>463</v>
      </c>
      <c r="K29" s="14" t="b">
        <v>1</v>
      </c>
      <c r="L29" s="14">
        <v>1.1978949999999999</v>
      </c>
      <c r="M29" s="14" t="s">
        <v>400</v>
      </c>
      <c r="N29" s="14">
        <v>0</v>
      </c>
      <c r="O29" s="14">
        <v>1.579935000045225</v>
      </c>
      <c r="P29" s="14">
        <v>3.6424850000000002</v>
      </c>
      <c r="Q29" s="14" t="b">
        <v>1</v>
      </c>
      <c r="R29" s="14">
        <v>1.0216350000000001</v>
      </c>
      <c r="S29" s="14" t="b">
        <v>1</v>
      </c>
      <c r="T29" s="14">
        <v>1.2498450000000001</v>
      </c>
      <c r="U29" s="14" t="s">
        <v>400</v>
      </c>
      <c r="V29" s="14">
        <v>0</v>
      </c>
      <c r="W29" s="14">
        <v>1.6126800000002111</v>
      </c>
      <c r="X29" s="14">
        <v>4.0068650000000003</v>
      </c>
      <c r="Y29" s="14" t="b">
        <v>1</v>
      </c>
      <c r="Z29" s="14">
        <v>0.95523500000000006</v>
      </c>
    </row>
    <row r="30" spans="1:26" ht="14" x14ac:dyDescent="0.2">
      <c r="A30" s="7">
        <v>28</v>
      </c>
      <c r="B30" s="12" t="s">
        <v>286</v>
      </c>
      <c r="C30" s="12" t="s">
        <v>177</v>
      </c>
      <c r="D30" s="12" t="b">
        <v>1</v>
      </c>
      <c r="E30" s="12">
        <v>1.7464599999999999</v>
      </c>
      <c r="F30" s="12" t="s">
        <v>469</v>
      </c>
      <c r="G30" s="12">
        <v>4</v>
      </c>
      <c r="H30" s="12">
        <v>1.7112549999728801</v>
      </c>
      <c r="I30" s="12">
        <v>4.3964800000000004</v>
      </c>
      <c r="J30" s="12" t="s">
        <v>287</v>
      </c>
      <c r="K30" s="12" t="b">
        <v>1</v>
      </c>
      <c r="L30" s="12">
        <v>1.62975</v>
      </c>
      <c r="M30" s="12" t="s">
        <v>471</v>
      </c>
      <c r="N30" s="12">
        <v>2</v>
      </c>
      <c r="O30" s="12">
        <v>2.9621550000738348</v>
      </c>
      <c r="P30" s="12">
        <v>5.693225</v>
      </c>
      <c r="Q30" s="12" t="b">
        <v>1</v>
      </c>
      <c r="R30" s="12">
        <v>3.3879800000000002</v>
      </c>
      <c r="S30" s="12" t="b">
        <v>0</v>
      </c>
      <c r="T30" s="12">
        <v>1.6963250000000001</v>
      </c>
      <c r="U30" s="12" t="s">
        <v>472</v>
      </c>
      <c r="V30" s="12">
        <v>6</v>
      </c>
      <c r="W30" s="12">
        <v>2.5436599999993632</v>
      </c>
      <c r="X30" s="12">
        <v>7</v>
      </c>
      <c r="Y30" s="12" t="b">
        <v>1</v>
      </c>
      <c r="Z30" s="12">
        <v>1.301085</v>
      </c>
    </row>
    <row r="31" spans="1:26" ht="15.75" customHeight="1" x14ac:dyDescent="0.15">
      <c r="A31" s="16">
        <v>29</v>
      </c>
      <c r="B31" s="17" t="s">
        <v>474</v>
      </c>
      <c r="C31" s="17" t="s">
        <v>135</v>
      </c>
      <c r="D31" s="17" t="b">
        <v>1</v>
      </c>
      <c r="E31" s="17">
        <v>1.4479550000000001</v>
      </c>
      <c r="F31" s="17" t="s">
        <v>474</v>
      </c>
      <c r="G31" s="17">
        <v>0</v>
      </c>
      <c r="H31" s="17">
        <v>1.769759999820963</v>
      </c>
      <c r="I31" s="17">
        <v>4.2739900000000004</v>
      </c>
      <c r="J31" s="17" t="s">
        <v>476</v>
      </c>
      <c r="K31" s="17" t="b">
        <v>1</v>
      </c>
      <c r="L31" s="17">
        <v>1.6118749999999999</v>
      </c>
      <c r="M31" s="17" t="s">
        <v>478</v>
      </c>
      <c r="N31" s="17">
        <v>2</v>
      </c>
      <c r="O31" s="17">
        <v>1.4664849999826399</v>
      </c>
      <c r="P31" s="17">
        <v>3.7014300000000002</v>
      </c>
      <c r="Q31" s="17" t="b">
        <v>1</v>
      </c>
      <c r="R31" s="17">
        <v>1.738945</v>
      </c>
      <c r="S31" s="17" t="b">
        <v>1</v>
      </c>
      <c r="T31" s="17">
        <v>1.2802800000000001</v>
      </c>
      <c r="U31" s="17" t="s">
        <v>480</v>
      </c>
      <c r="V31" s="17">
        <v>1</v>
      </c>
      <c r="W31" s="17">
        <v>1.308360000000931</v>
      </c>
      <c r="X31" s="17">
        <v>3.37805</v>
      </c>
      <c r="Y31" s="17" t="b">
        <v>1</v>
      </c>
      <c r="Z31" s="17">
        <v>2.0969549999999999</v>
      </c>
    </row>
    <row r="32" spans="1:26" ht="14" x14ac:dyDescent="0.2">
      <c r="A32" s="7">
        <v>30</v>
      </c>
      <c r="B32" s="12" t="s">
        <v>349</v>
      </c>
      <c r="C32" s="12" t="s">
        <v>75</v>
      </c>
      <c r="J32" s="12" t="s">
        <v>481</v>
      </c>
      <c r="K32" s="12" t="b">
        <v>1</v>
      </c>
      <c r="L32" s="12">
        <v>1.80538</v>
      </c>
      <c r="N32" s="12">
        <v>-1</v>
      </c>
      <c r="O32" s="12">
        <v>2.6625299998559062</v>
      </c>
      <c r="P32" s="12">
        <v>2.8895849999999998</v>
      </c>
      <c r="Q32" s="12" t="b">
        <v>0</v>
      </c>
      <c r="R32" s="12">
        <v>1.3321099999999999</v>
      </c>
      <c r="S32" s="12" t="b">
        <v>1</v>
      </c>
      <c r="T32" s="12">
        <v>1.8984000000000001</v>
      </c>
      <c r="V32" s="12">
        <v>-1</v>
      </c>
      <c r="W32" s="12">
        <v>2.7932700000001489</v>
      </c>
      <c r="X32" s="12">
        <v>3.0223450000000001</v>
      </c>
      <c r="Y32" s="12" t="b">
        <v>0</v>
      </c>
      <c r="Z32" s="12">
        <v>0.96627000000000007</v>
      </c>
    </row>
    <row r="33" spans="1:26" ht="15.75" customHeight="1" x14ac:dyDescent="0.15">
      <c r="A33" s="13">
        <v>31</v>
      </c>
      <c r="B33" s="14" t="s">
        <v>484</v>
      </c>
      <c r="C33" s="14" t="s">
        <v>160</v>
      </c>
      <c r="D33" s="14" t="b">
        <v>1</v>
      </c>
      <c r="E33" s="14">
        <v>1.669025</v>
      </c>
      <c r="F33" s="14" t="s">
        <v>485</v>
      </c>
      <c r="G33" s="14">
        <v>5</v>
      </c>
      <c r="H33" s="14">
        <v>1.7545499999541789</v>
      </c>
      <c r="I33" s="14">
        <v>4.9409349999999996</v>
      </c>
      <c r="J33" s="14" t="s">
        <v>486</v>
      </c>
      <c r="K33" s="14" t="b">
        <v>1</v>
      </c>
      <c r="L33" s="14">
        <v>1.912255</v>
      </c>
      <c r="M33" s="14" t="s">
        <v>484</v>
      </c>
      <c r="N33" s="14">
        <v>0</v>
      </c>
      <c r="O33" s="14">
        <v>1.425529999891296</v>
      </c>
      <c r="P33" s="14">
        <v>4.4889250000000001</v>
      </c>
      <c r="Q33" s="14" t="b">
        <v>1</v>
      </c>
      <c r="R33" s="14">
        <v>1.525155</v>
      </c>
      <c r="S33" s="14" t="b">
        <v>1</v>
      </c>
      <c r="T33" s="14">
        <v>2.0981800000000002</v>
      </c>
      <c r="U33" s="14" t="s">
        <v>484</v>
      </c>
      <c r="V33" s="14">
        <v>0</v>
      </c>
      <c r="W33" s="14">
        <v>1.5010099999999511</v>
      </c>
      <c r="X33" s="14">
        <v>3.7335950000000002</v>
      </c>
      <c r="Y33" s="14" t="b">
        <v>1</v>
      </c>
      <c r="Z33" s="14">
        <v>1.4223250000000001</v>
      </c>
    </row>
    <row r="34" spans="1:26" ht="14" x14ac:dyDescent="0.2">
      <c r="A34" s="7">
        <v>32</v>
      </c>
      <c r="B34" s="12" t="s">
        <v>425</v>
      </c>
      <c r="C34" s="12" t="s">
        <v>44</v>
      </c>
      <c r="D34" s="12" t="b">
        <v>1</v>
      </c>
      <c r="E34" s="12">
        <v>1.7902849999999999</v>
      </c>
      <c r="F34" s="12" t="s">
        <v>488</v>
      </c>
      <c r="G34" s="12">
        <v>1</v>
      </c>
      <c r="H34" s="12">
        <v>1.3454650000203401</v>
      </c>
      <c r="I34" s="12">
        <v>5.2657550000000004</v>
      </c>
      <c r="J34" s="12" t="s">
        <v>490</v>
      </c>
      <c r="K34" s="12" t="b">
        <v>1</v>
      </c>
      <c r="L34" s="12">
        <v>1.685135</v>
      </c>
      <c r="M34" s="12" t="s">
        <v>491</v>
      </c>
      <c r="N34" s="12">
        <v>4</v>
      </c>
      <c r="O34" s="12">
        <v>1.761805000016466</v>
      </c>
      <c r="P34" s="12">
        <v>5.2561150000000003</v>
      </c>
      <c r="Q34" s="12" t="b">
        <v>1</v>
      </c>
      <c r="R34" s="12">
        <v>3.1365249999999998</v>
      </c>
      <c r="S34" s="12" t="b">
        <v>1</v>
      </c>
      <c r="T34" s="12">
        <v>1.6963999999999999</v>
      </c>
      <c r="U34" s="12" t="s">
        <v>493</v>
      </c>
      <c r="V34" s="12">
        <v>4</v>
      </c>
      <c r="W34" s="12">
        <v>1.6136100000003351</v>
      </c>
      <c r="X34" s="12">
        <v>4.876525</v>
      </c>
      <c r="Y34" s="12" t="b">
        <v>0</v>
      </c>
      <c r="Z34" s="12">
        <v>1.0870500000000001</v>
      </c>
    </row>
    <row r="35" spans="1:26" ht="15.75" customHeight="1" x14ac:dyDescent="0.15">
      <c r="A35" s="16">
        <v>33</v>
      </c>
      <c r="B35" s="17" t="s">
        <v>291</v>
      </c>
      <c r="C35" s="17" t="s">
        <v>85</v>
      </c>
      <c r="D35" s="17" t="b">
        <v>0</v>
      </c>
      <c r="E35" s="17">
        <v>2.1302400000000001</v>
      </c>
      <c r="F35" s="17" t="s">
        <v>496</v>
      </c>
      <c r="G35" s="17">
        <v>3</v>
      </c>
      <c r="H35" s="17">
        <v>1.3353550001047549</v>
      </c>
      <c r="I35" s="17">
        <v>5.5437250000000002</v>
      </c>
      <c r="J35" s="17" t="s">
        <v>497</v>
      </c>
      <c r="K35" s="17" t="b">
        <v>1</v>
      </c>
      <c r="L35" s="17">
        <v>1.8712150000000001</v>
      </c>
      <c r="M35" s="17" t="s">
        <v>498</v>
      </c>
      <c r="N35" s="17">
        <v>3</v>
      </c>
      <c r="O35" s="17">
        <v>1.579150000121444</v>
      </c>
      <c r="P35" s="17">
        <v>3.8762599999999998</v>
      </c>
      <c r="Q35" s="17" t="b">
        <v>1</v>
      </c>
      <c r="R35" s="17">
        <v>1.4052249999999999</v>
      </c>
      <c r="S35" s="17" t="b">
        <v>1</v>
      </c>
      <c r="T35" s="17">
        <v>1.9923150000000001</v>
      </c>
      <c r="U35" s="17" t="s">
        <v>500</v>
      </c>
      <c r="V35" s="17">
        <v>1</v>
      </c>
      <c r="W35" s="17">
        <v>1.819240000000661</v>
      </c>
      <c r="X35" s="17">
        <v>5.1886800000000006</v>
      </c>
      <c r="Y35" s="17" t="b">
        <v>1</v>
      </c>
      <c r="Z35" s="17">
        <v>1.0381149999999999</v>
      </c>
    </row>
    <row r="36" spans="1:26" ht="14" x14ac:dyDescent="0.2">
      <c r="A36" s="7">
        <v>34</v>
      </c>
      <c r="B36" s="12" t="s">
        <v>501</v>
      </c>
      <c r="C36" s="12" t="s">
        <v>59</v>
      </c>
      <c r="D36" s="12" t="b">
        <v>1</v>
      </c>
      <c r="E36" s="12">
        <v>1.895605</v>
      </c>
      <c r="F36" s="12" t="s">
        <v>502</v>
      </c>
      <c r="G36" s="12">
        <v>4</v>
      </c>
      <c r="H36" s="12">
        <v>3.2125800000503659</v>
      </c>
      <c r="I36" s="12">
        <v>5.2002249999999997</v>
      </c>
      <c r="J36" s="12" t="s">
        <v>504</v>
      </c>
      <c r="K36" s="12" t="b">
        <v>1</v>
      </c>
      <c r="L36" s="12">
        <v>1.9780599999999999</v>
      </c>
      <c r="M36" s="12" t="s">
        <v>506</v>
      </c>
      <c r="N36" s="12">
        <v>1</v>
      </c>
      <c r="O36" s="12">
        <v>1.811680000042543</v>
      </c>
      <c r="P36" s="12">
        <v>6.1903499999999996</v>
      </c>
      <c r="Q36" s="12" t="b">
        <v>1</v>
      </c>
      <c r="R36" s="12">
        <v>1.9044350000000001</v>
      </c>
      <c r="S36" s="12" t="b">
        <v>1</v>
      </c>
      <c r="T36" s="12">
        <v>1.5301199999999999</v>
      </c>
      <c r="U36" s="12" t="s">
        <v>508</v>
      </c>
      <c r="V36" s="12">
        <v>2</v>
      </c>
      <c r="W36" s="12">
        <v>2.2947999999996682</v>
      </c>
      <c r="X36" s="12">
        <v>4.6172849999999999</v>
      </c>
      <c r="Y36" s="12" t="b">
        <v>1</v>
      </c>
      <c r="Z36" s="12">
        <v>1.1382000000000001</v>
      </c>
    </row>
    <row r="37" spans="1:26" ht="14" x14ac:dyDescent="0.2">
      <c r="A37" s="7">
        <v>35</v>
      </c>
      <c r="B37" s="12" t="s">
        <v>434</v>
      </c>
      <c r="C37" s="12" t="s">
        <v>96</v>
      </c>
      <c r="D37" s="12" t="b">
        <v>1</v>
      </c>
      <c r="E37" s="12">
        <v>1.7881849999999999</v>
      </c>
      <c r="F37" s="12" t="s">
        <v>511</v>
      </c>
      <c r="G37" s="12">
        <v>1</v>
      </c>
      <c r="H37" s="12">
        <v>1.5508099999278779</v>
      </c>
      <c r="I37" s="12">
        <v>3.89872</v>
      </c>
      <c r="J37" s="12" t="s">
        <v>512</v>
      </c>
      <c r="K37" s="12" t="b">
        <v>1</v>
      </c>
      <c r="L37" s="12">
        <v>1.7136499999999999</v>
      </c>
      <c r="M37" s="12" t="s">
        <v>514</v>
      </c>
      <c r="N37" s="12">
        <v>2</v>
      </c>
      <c r="O37" s="12">
        <v>1.367615000111982</v>
      </c>
      <c r="P37" s="12">
        <v>3.8933</v>
      </c>
      <c r="Q37" s="12" t="b">
        <v>0</v>
      </c>
      <c r="R37" s="12">
        <v>1.754205</v>
      </c>
      <c r="S37" s="12" t="b">
        <v>1</v>
      </c>
      <c r="T37" s="12">
        <v>1.4332800000000001</v>
      </c>
      <c r="U37" s="12" t="s">
        <v>516</v>
      </c>
      <c r="V37" s="12">
        <v>2</v>
      </c>
      <c r="W37" s="12">
        <v>1.431395000001459</v>
      </c>
      <c r="X37" s="12">
        <v>6.3393550000000003</v>
      </c>
      <c r="Y37" s="12" t="b">
        <v>0</v>
      </c>
      <c r="Z37" s="12">
        <v>1.2905450000000001</v>
      </c>
    </row>
    <row r="38" spans="1:26" ht="13" x14ac:dyDescent="0.15">
      <c r="A38" s="16">
        <v>36</v>
      </c>
      <c r="B38" s="17" t="s">
        <v>464</v>
      </c>
      <c r="C38" s="17" t="s">
        <v>40</v>
      </c>
      <c r="D38" s="17" t="b">
        <v>1</v>
      </c>
      <c r="E38" s="17">
        <v>2.205365</v>
      </c>
      <c r="F38" s="17" t="s">
        <v>517</v>
      </c>
      <c r="G38" s="17">
        <v>1</v>
      </c>
      <c r="H38" s="17">
        <v>1.17875500000082</v>
      </c>
      <c r="I38" s="17">
        <v>3.7757800000000001</v>
      </c>
      <c r="J38" s="17" t="s">
        <v>519</v>
      </c>
      <c r="K38" s="17" t="b">
        <v>1</v>
      </c>
      <c r="L38" s="17">
        <v>1.7163200000000001</v>
      </c>
      <c r="M38" s="17" t="s">
        <v>464</v>
      </c>
      <c r="N38" s="17">
        <v>0</v>
      </c>
      <c r="O38" s="17">
        <v>1.333420000039041</v>
      </c>
      <c r="P38" s="17">
        <v>3.4247800000000002</v>
      </c>
      <c r="Q38" s="17" t="b">
        <v>1</v>
      </c>
      <c r="R38" s="17">
        <v>2.452995</v>
      </c>
      <c r="S38" s="17" t="b">
        <v>1</v>
      </c>
      <c r="T38" s="17">
        <v>1.29515</v>
      </c>
      <c r="U38" s="17" t="s">
        <v>521</v>
      </c>
      <c r="V38" s="17">
        <v>1</v>
      </c>
      <c r="W38" s="17">
        <v>1.8994249999996671</v>
      </c>
      <c r="X38" s="17">
        <v>3.7419799999999999</v>
      </c>
      <c r="Y38" s="17" t="b">
        <v>1</v>
      </c>
      <c r="Z38" s="17">
        <v>2.432515</v>
      </c>
    </row>
    <row r="39" spans="1:26" ht="14" x14ac:dyDescent="0.2">
      <c r="A39" s="7">
        <v>37</v>
      </c>
      <c r="B39" s="12" t="s">
        <v>522</v>
      </c>
      <c r="C39" s="12" t="s">
        <v>131</v>
      </c>
      <c r="D39" s="12" t="b">
        <v>1</v>
      </c>
      <c r="E39" s="12">
        <v>2.3201550000000002</v>
      </c>
      <c r="F39" s="12" t="s">
        <v>525</v>
      </c>
      <c r="G39" s="12">
        <v>2</v>
      </c>
      <c r="H39" s="12">
        <v>1.7947199998889121</v>
      </c>
      <c r="I39" s="12">
        <v>4.5072599999999996</v>
      </c>
      <c r="J39" s="12" t="s">
        <v>526</v>
      </c>
      <c r="K39" s="12" t="b">
        <v>1</v>
      </c>
      <c r="L39" s="12">
        <v>1.739805</v>
      </c>
      <c r="M39" s="12" t="s">
        <v>527</v>
      </c>
      <c r="N39" s="12">
        <v>2</v>
      </c>
      <c r="O39" s="12">
        <v>1.878099999856204</v>
      </c>
      <c r="P39" s="12">
        <v>3.8736899999999999</v>
      </c>
      <c r="Q39" s="12" t="b">
        <v>1</v>
      </c>
      <c r="R39" s="12">
        <v>2.7047099999999999</v>
      </c>
      <c r="S39" s="12" t="b">
        <v>1</v>
      </c>
      <c r="T39" s="12">
        <v>1.5794999999999999</v>
      </c>
      <c r="U39" s="12" t="s">
        <v>527</v>
      </c>
      <c r="V39" s="12">
        <v>2</v>
      </c>
      <c r="W39" s="12">
        <v>1.462030000000595</v>
      </c>
      <c r="X39" s="12">
        <v>4.1484899999999998</v>
      </c>
      <c r="Y39" s="12" t="b">
        <v>1</v>
      </c>
      <c r="Z39" s="12">
        <v>1.613585</v>
      </c>
    </row>
    <row r="40" spans="1:26" ht="14" x14ac:dyDescent="0.2">
      <c r="A40" s="7">
        <v>38</v>
      </c>
      <c r="B40" s="12" t="s">
        <v>310</v>
      </c>
      <c r="C40" s="12" t="s">
        <v>149</v>
      </c>
      <c r="D40" s="12" t="b">
        <v>1</v>
      </c>
      <c r="E40" s="12">
        <v>1.55904</v>
      </c>
      <c r="F40" s="12" t="s">
        <v>530</v>
      </c>
      <c r="G40" s="12">
        <v>5</v>
      </c>
      <c r="H40" s="12">
        <v>2.076889999909326</v>
      </c>
      <c r="I40" s="12">
        <v>4.7291050000000006</v>
      </c>
      <c r="J40" s="12" t="s">
        <v>531</v>
      </c>
      <c r="K40" s="12" t="b">
        <v>1</v>
      </c>
      <c r="L40" s="12">
        <v>2.0967250000000002</v>
      </c>
      <c r="M40" s="12" t="s">
        <v>533</v>
      </c>
      <c r="N40" s="12">
        <v>4</v>
      </c>
      <c r="O40" s="12">
        <v>1.9371699998155241</v>
      </c>
      <c r="P40" s="12">
        <v>4.2114949999999993</v>
      </c>
      <c r="Q40" s="12" t="b">
        <v>0</v>
      </c>
      <c r="R40" s="12">
        <v>1.838525</v>
      </c>
      <c r="S40" s="12" t="b">
        <v>0</v>
      </c>
      <c r="T40" s="12">
        <v>2.0797400000000001</v>
      </c>
      <c r="V40" s="12">
        <v>-1</v>
      </c>
      <c r="W40" s="12">
        <v>1.446069999999992</v>
      </c>
      <c r="X40" s="12">
        <v>1.5766800000000001</v>
      </c>
      <c r="Y40" s="12" t="b">
        <v>0</v>
      </c>
      <c r="Z40" s="12">
        <v>1.305105</v>
      </c>
    </row>
    <row r="41" spans="1:26" ht="14" x14ac:dyDescent="0.2">
      <c r="A41" s="7">
        <v>39</v>
      </c>
      <c r="B41" s="12" t="s">
        <v>419</v>
      </c>
      <c r="C41" s="12" t="s">
        <v>90</v>
      </c>
      <c r="D41" s="12" t="b">
        <v>1</v>
      </c>
      <c r="E41" s="12">
        <v>1.9552750000000001</v>
      </c>
      <c r="F41" s="12" t="s">
        <v>419</v>
      </c>
      <c r="G41" s="12">
        <v>0</v>
      </c>
      <c r="H41" s="12">
        <v>1.344790000002831</v>
      </c>
      <c r="I41" s="12">
        <v>3.1627399999999999</v>
      </c>
      <c r="J41" s="12" t="s">
        <v>422</v>
      </c>
      <c r="K41" s="12" t="b">
        <v>1</v>
      </c>
      <c r="L41" s="12">
        <v>1.3168800000000001</v>
      </c>
      <c r="M41" s="12" t="s">
        <v>419</v>
      </c>
      <c r="N41" s="12">
        <v>0</v>
      </c>
      <c r="O41" s="12">
        <v>1.1606550000142311</v>
      </c>
      <c r="P41" s="12">
        <v>3.306635</v>
      </c>
      <c r="Q41" s="12" t="b">
        <v>1</v>
      </c>
      <c r="R41" s="12">
        <v>1.12581</v>
      </c>
      <c r="S41" s="12" t="b">
        <v>1</v>
      </c>
      <c r="T41" s="12">
        <v>1.24979</v>
      </c>
      <c r="U41" s="12" t="s">
        <v>539</v>
      </c>
      <c r="V41" s="12">
        <v>2</v>
      </c>
      <c r="W41" s="12">
        <v>1.3623349999998311</v>
      </c>
      <c r="X41" s="12">
        <v>3.5118200000000002</v>
      </c>
      <c r="Y41" s="12" t="b">
        <v>1</v>
      </c>
      <c r="Z41" s="12">
        <v>1.1439550000000001</v>
      </c>
    </row>
    <row r="42" spans="1:26" ht="13" x14ac:dyDescent="0.15">
      <c r="A42" s="11">
        <v>0</v>
      </c>
      <c r="B42" s="26" t="s">
        <v>227</v>
      </c>
      <c r="C42" s="26"/>
      <c r="D42" s="26">
        <v>33</v>
      </c>
      <c r="E42" s="26"/>
      <c r="F42" s="26" t="s">
        <v>542</v>
      </c>
      <c r="G42" s="26"/>
      <c r="H42" s="26"/>
      <c r="I42" s="26"/>
      <c r="J42" s="26"/>
      <c r="K42" s="26">
        <v>36</v>
      </c>
      <c r="L42" s="26"/>
      <c r="M42" s="26" t="s">
        <v>543</v>
      </c>
      <c r="N42" s="26"/>
      <c r="O42" s="26"/>
      <c r="P42" s="26"/>
      <c r="Q42" s="26">
        <v>32</v>
      </c>
      <c r="R42" s="26"/>
      <c r="S42" s="26">
        <v>36</v>
      </c>
      <c r="T42" s="26"/>
      <c r="U42" s="26" t="s">
        <v>544</v>
      </c>
      <c r="V42" s="26"/>
      <c r="W42" s="26"/>
      <c r="X42" s="26"/>
      <c r="Y42" s="26">
        <v>31</v>
      </c>
      <c r="Z42" s="26"/>
    </row>
    <row r="43" spans="1:26" ht="14" x14ac:dyDescent="0.2">
      <c r="A43" s="11">
        <v>1</v>
      </c>
      <c r="B43" s="26" t="s">
        <v>236</v>
      </c>
      <c r="C43" s="26"/>
      <c r="D43" s="26"/>
      <c r="E43" s="26">
        <v>1.8842736111111109</v>
      </c>
      <c r="F43" s="26"/>
      <c r="G43" s="26"/>
      <c r="H43" s="26">
        <v>1.954428108119582</v>
      </c>
      <c r="I43" s="26">
        <v>4.7465600000000006</v>
      </c>
      <c r="J43" s="26"/>
      <c r="K43" s="26"/>
      <c r="L43" s="26">
        <v>1.6177727500000001</v>
      </c>
      <c r="M43" s="26"/>
      <c r="N43" s="26"/>
      <c r="O43" s="26">
        <v>1.7912607499631119</v>
      </c>
      <c r="P43" s="26">
        <v>3.9114765</v>
      </c>
      <c r="Q43" s="26"/>
      <c r="R43" s="26">
        <v>1.719340125</v>
      </c>
      <c r="S43" s="26"/>
      <c r="T43" s="26">
        <v>1.5314933749999999</v>
      </c>
      <c r="U43" s="26"/>
      <c r="V43" s="26"/>
      <c r="W43" s="26">
        <v>1.669292000000046</v>
      </c>
      <c r="X43" s="26">
        <v>3.9349231250000001</v>
      </c>
      <c r="Y43" s="26"/>
      <c r="Z43" s="27">
        <f>AVERAGEA(Z2:Z41)</f>
        <v>1.31052375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4.5" defaultRowHeight="15.75" customHeight="1" x14ac:dyDescent="0.15"/>
  <cols>
    <col min="1" max="26" width="8.6640625" customWidth="1"/>
  </cols>
  <sheetData>
    <row r="1" spans="1:26" ht="15.75" customHeight="1" x14ac:dyDescent="0.15">
      <c r="B1" s="7" t="s">
        <v>13</v>
      </c>
      <c r="C1" s="7" t="s">
        <v>16</v>
      </c>
      <c r="D1" s="7" t="s">
        <v>1</v>
      </c>
      <c r="E1" s="7" t="s">
        <v>3</v>
      </c>
      <c r="F1" s="7" t="s">
        <v>5</v>
      </c>
      <c r="G1" s="7" t="s">
        <v>7</v>
      </c>
      <c r="H1" s="7" t="s">
        <v>9</v>
      </c>
      <c r="I1" s="7" t="s">
        <v>11</v>
      </c>
      <c r="J1" s="7" t="s">
        <v>15</v>
      </c>
      <c r="K1" s="7" t="s">
        <v>18</v>
      </c>
      <c r="L1" s="7" t="s">
        <v>20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28</v>
      </c>
      <c r="S1" s="7" t="s">
        <v>31</v>
      </c>
      <c r="T1" s="7" t="s">
        <v>32</v>
      </c>
      <c r="U1" s="7" t="s">
        <v>33</v>
      </c>
      <c r="V1" s="7" t="s">
        <v>35</v>
      </c>
      <c r="W1" s="7" t="s">
        <v>34</v>
      </c>
      <c r="X1" s="7" t="s">
        <v>36</v>
      </c>
      <c r="Y1" s="7" t="s">
        <v>37</v>
      </c>
      <c r="Z1" s="7" t="s">
        <v>38</v>
      </c>
    </row>
    <row r="2" spans="1:26" ht="14" x14ac:dyDescent="0.2">
      <c r="A2" s="7">
        <v>0</v>
      </c>
      <c r="B2" s="12" t="s">
        <v>286</v>
      </c>
      <c r="C2" s="12" t="s">
        <v>218</v>
      </c>
      <c r="D2" s="12" t="b">
        <v>1</v>
      </c>
      <c r="E2" s="12">
        <v>2.8753700000000002</v>
      </c>
      <c r="G2" s="12">
        <v>-1</v>
      </c>
      <c r="H2" s="12">
        <v>4.1394300000974908</v>
      </c>
      <c r="I2" s="12">
        <v>4.1394299999999999</v>
      </c>
      <c r="J2" s="12" t="s">
        <v>287</v>
      </c>
      <c r="K2" s="12" t="b">
        <v>1</v>
      </c>
      <c r="L2" s="12">
        <v>2.0282900000000001</v>
      </c>
      <c r="M2" s="12" t="s">
        <v>288</v>
      </c>
      <c r="N2" s="12">
        <v>6</v>
      </c>
      <c r="O2" s="12">
        <v>4.7763049999484792</v>
      </c>
      <c r="P2" s="12">
        <v>7</v>
      </c>
      <c r="Q2" s="12" t="b">
        <v>1</v>
      </c>
      <c r="R2" s="12">
        <v>2.7928000000000002</v>
      </c>
      <c r="S2" s="12" t="b">
        <v>1</v>
      </c>
      <c r="T2" s="12">
        <v>2.4963199999999999</v>
      </c>
      <c r="U2" s="12" t="s">
        <v>289</v>
      </c>
      <c r="V2" s="12">
        <v>7</v>
      </c>
      <c r="W2" s="12">
        <v>5.6019450000021607</v>
      </c>
      <c r="X2" s="12">
        <v>7</v>
      </c>
      <c r="Y2" s="12" t="b">
        <v>1</v>
      </c>
      <c r="Z2" s="12">
        <v>2.5751249999999999</v>
      </c>
    </row>
    <row r="3" spans="1:26" ht="14" x14ac:dyDescent="0.2">
      <c r="A3" s="7">
        <v>1</v>
      </c>
      <c r="B3" s="12" t="s">
        <v>291</v>
      </c>
      <c r="C3" s="12" t="s">
        <v>131</v>
      </c>
      <c r="D3" s="12" t="b">
        <v>1</v>
      </c>
      <c r="E3" s="12">
        <v>3.1365150000000002</v>
      </c>
      <c r="G3" s="12">
        <v>-1</v>
      </c>
      <c r="H3" s="12">
        <v>7</v>
      </c>
      <c r="I3" s="12">
        <v>7</v>
      </c>
      <c r="J3" s="12" t="s">
        <v>293</v>
      </c>
      <c r="K3" s="12" t="b">
        <v>1</v>
      </c>
      <c r="L3" s="12">
        <v>2.0544750000000001</v>
      </c>
      <c r="N3" s="12">
        <v>-1</v>
      </c>
      <c r="O3" s="12">
        <v>7</v>
      </c>
      <c r="P3" s="12">
        <v>7</v>
      </c>
      <c r="Q3" s="12" t="b">
        <v>1</v>
      </c>
      <c r="R3" s="12">
        <v>1.1880200000000001</v>
      </c>
      <c r="S3" s="12" t="b">
        <v>0</v>
      </c>
      <c r="T3" s="12">
        <v>2.5129450000000002</v>
      </c>
      <c r="U3" s="12" t="s">
        <v>295</v>
      </c>
      <c r="V3" s="12">
        <v>7</v>
      </c>
      <c r="W3" s="12">
        <v>3.3356449999846518</v>
      </c>
      <c r="X3" s="12">
        <v>4.8707849999999997</v>
      </c>
      <c r="Y3" s="12" t="b">
        <v>0</v>
      </c>
      <c r="Z3" s="12">
        <v>1.777075</v>
      </c>
    </row>
    <row r="4" spans="1:26" ht="14" x14ac:dyDescent="0.2">
      <c r="A4" s="7">
        <v>2</v>
      </c>
      <c r="B4" s="12" t="s">
        <v>296</v>
      </c>
      <c r="C4" s="12" t="s">
        <v>188</v>
      </c>
      <c r="G4" s="12">
        <v>-1</v>
      </c>
      <c r="H4" s="12">
        <v>7</v>
      </c>
      <c r="I4" s="12">
        <v>7</v>
      </c>
      <c r="J4" s="12" t="s">
        <v>298</v>
      </c>
      <c r="K4" s="12" t="b">
        <v>0</v>
      </c>
      <c r="L4" s="12">
        <v>1.6695500000000001</v>
      </c>
      <c r="M4" s="12" t="s">
        <v>299</v>
      </c>
      <c r="N4" s="12">
        <v>7</v>
      </c>
      <c r="O4" s="12">
        <v>6.0013550000730902</v>
      </c>
      <c r="P4" s="12">
        <v>7</v>
      </c>
      <c r="Q4" s="12" t="b">
        <v>1</v>
      </c>
      <c r="R4" s="12">
        <v>2.311715</v>
      </c>
      <c r="S4" s="12" t="b">
        <v>0</v>
      </c>
      <c r="T4" s="12">
        <v>2.2712150000000002</v>
      </c>
      <c r="V4" s="12">
        <v>-1</v>
      </c>
      <c r="W4" s="12">
        <v>1.6044400000246239</v>
      </c>
      <c r="X4" s="12">
        <v>1.6044400000000001</v>
      </c>
      <c r="Y4" s="12" t="b">
        <v>1</v>
      </c>
      <c r="Z4" s="12">
        <v>3.73224</v>
      </c>
    </row>
    <row r="5" spans="1:26" ht="14" x14ac:dyDescent="0.2">
      <c r="A5" s="7">
        <v>3</v>
      </c>
      <c r="B5" s="12" t="s">
        <v>303</v>
      </c>
      <c r="C5" s="12" t="s">
        <v>191</v>
      </c>
      <c r="D5" s="12" t="b">
        <v>1</v>
      </c>
      <c r="E5" s="12">
        <v>1.757735</v>
      </c>
      <c r="F5" s="12" t="s">
        <v>305</v>
      </c>
      <c r="G5" s="12">
        <v>1</v>
      </c>
      <c r="H5" s="12">
        <v>1.4889549999497831</v>
      </c>
      <c r="I5" s="12">
        <v>4.6915199999999997</v>
      </c>
      <c r="J5" s="12" t="s">
        <v>306</v>
      </c>
      <c r="K5" s="12" t="b">
        <v>1</v>
      </c>
      <c r="L5" s="12">
        <v>2.9017599999999999</v>
      </c>
      <c r="M5" s="12" t="s">
        <v>307</v>
      </c>
      <c r="N5" s="12">
        <v>7</v>
      </c>
      <c r="O5" s="12">
        <v>5.5779699999839067</v>
      </c>
      <c r="P5" s="12">
        <v>7</v>
      </c>
      <c r="Q5" s="12" t="b">
        <v>1</v>
      </c>
      <c r="R5" s="12">
        <v>2.7606899999999999</v>
      </c>
      <c r="S5" s="12" t="b">
        <v>1</v>
      </c>
      <c r="T5" s="12">
        <v>1.831785</v>
      </c>
      <c r="V5" s="12">
        <v>-1</v>
      </c>
      <c r="W5" s="12">
        <v>7</v>
      </c>
      <c r="X5" s="12">
        <v>7</v>
      </c>
      <c r="Y5" s="12" t="b">
        <v>0</v>
      </c>
    </row>
    <row r="6" spans="1:26" ht="14" x14ac:dyDescent="0.2">
      <c r="A6" s="13">
        <v>4</v>
      </c>
      <c r="B6" s="14" t="s">
        <v>310</v>
      </c>
      <c r="C6" s="14" t="s">
        <v>149</v>
      </c>
      <c r="D6" s="14" t="b">
        <v>1</v>
      </c>
      <c r="E6" s="14">
        <v>1.42821</v>
      </c>
      <c r="F6" s="15"/>
      <c r="G6" s="14">
        <v>-1</v>
      </c>
      <c r="H6" s="14">
        <v>7</v>
      </c>
      <c r="I6" s="14">
        <v>7</v>
      </c>
      <c r="J6" s="14" t="s">
        <v>312</v>
      </c>
      <c r="K6" s="14" t="b">
        <v>1</v>
      </c>
      <c r="L6" s="14">
        <v>2.1666699999999999</v>
      </c>
      <c r="M6" s="14" t="s">
        <v>310</v>
      </c>
      <c r="N6" s="14">
        <v>0</v>
      </c>
      <c r="O6" s="14">
        <v>4.299254999961704</v>
      </c>
      <c r="P6" s="14">
        <v>7</v>
      </c>
      <c r="Q6" s="14" t="b">
        <v>1</v>
      </c>
      <c r="R6" s="14">
        <v>3.7286999999999999</v>
      </c>
      <c r="S6" s="14" t="b">
        <v>1</v>
      </c>
      <c r="T6" s="14">
        <v>1.6453800000000001</v>
      </c>
      <c r="U6" s="14" t="s">
        <v>310</v>
      </c>
      <c r="V6" s="14">
        <v>0</v>
      </c>
      <c r="W6" s="14">
        <v>2.287914999993518</v>
      </c>
      <c r="X6" s="14">
        <v>4.4668449999999993</v>
      </c>
      <c r="Y6" s="14" t="b">
        <v>0</v>
      </c>
      <c r="Z6" s="14">
        <v>1.11005</v>
      </c>
    </row>
    <row r="7" spans="1:26" ht="14" x14ac:dyDescent="0.2">
      <c r="A7" s="7">
        <v>5</v>
      </c>
      <c r="B7" s="12" t="s">
        <v>304</v>
      </c>
      <c r="C7" s="12" t="s">
        <v>160</v>
      </c>
      <c r="D7" s="12" t="b">
        <v>1</v>
      </c>
      <c r="E7" s="12">
        <v>2.1772100000000001</v>
      </c>
      <c r="F7" s="12" t="s">
        <v>313</v>
      </c>
      <c r="G7" s="12">
        <v>7</v>
      </c>
      <c r="H7" s="12">
        <v>3.5183500000275671</v>
      </c>
      <c r="I7" s="12">
        <v>7</v>
      </c>
      <c r="J7" s="12" t="s">
        <v>317</v>
      </c>
      <c r="K7" s="12" t="b">
        <v>0</v>
      </c>
      <c r="L7" s="12">
        <v>1.87294</v>
      </c>
      <c r="M7" s="12" t="s">
        <v>320</v>
      </c>
      <c r="N7" s="12">
        <v>6</v>
      </c>
      <c r="O7" s="12">
        <v>3.168799999984913</v>
      </c>
      <c r="P7" s="12">
        <v>7</v>
      </c>
      <c r="Q7" s="12" t="b">
        <v>1</v>
      </c>
      <c r="R7" s="12">
        <v>1.895635</v>
      </c>
      <c r="S7" s="12" t="b">
        <v>1</v>
      </c>
      <c r="T7" s="12">
        <v>2.5691999999999999</v>
      </c>
      <c r="U7" s="12" t="s">
        <v>320</v>
      </c>
      <c r="V7" s="12">
        <v>6</v>
      </c>
      <c r="W7" s="12">
        <v>5.0026599999982864</v>
      </c>
      <c r="X7" s="12">
        <v>7</v>
      </c>
      <c r="Y7" s="12" t="b">
        <v>0</v>
      </c>
    </row>
    <row r="8" spans="1:26" ht="14" x14ac:dyDescent="0.2">
      <c r="A8" s="7">
        <v>6</v>
      </c>
      <c r="B8" s="12" t="s">
        <v>324</v>
      </c>
      <c r="C8" s="12" t="s">
        <v>199</v>
      </c>
      <c r="D8" s="12" t="b">
        <v>1</v>
      </c>
      <c r="E8" s="12">
        <v>2.4090449999999999</v>
      </c>
      <c r="F8" s="12" t="s">
        <v>303</v>
      </c>
      <c r="G8" s="12">
        <v>-2</v>
      </c>
      <c r="H8" s="12">
        <v>3.4270899998955429</v>
      </c>
      <c r="I8" s="12">
        <v>7</v>
      </c>
      <c r="J8" s="12" t="s">
        <v>327</v>
      </c>
      <c r="K8" s="12" t="b">
        <v>0</v>
      </c>
      <c r="N8" s="12">
        <v>-1</v>
      </c>
      <c r="O8" s="12">
        <v>7</v>
      </c>
      <c r="P8" s="12">
        <v>7</v>
      </c>
      <c r="Q8" s="12" t="b">
        <v>1</v>
      </c>
      <c r="R8" s="12">
        <v>2.4289100000000001</v>
      </c>
      <c r="S8" s="12" t="b">
        <v>0</v>
      </c>
      <c r="U8" s="12" t="s">
        <v>328</v>
      </c>
      <c r="V8" s="12">
        <v>5</v>
      </c>
      <c r="W8" s="12">
        <v>4.6335999999428168</v>
      </c>
      <c r="X8" s="12">
        <v>6.0257550000000002</v>
      </c>
      <c r="Y8" s="12" t="b">
        <v>1</v>
      </c>
      <c r="Z8" s="12">
        <v>1.736335</v>
      </c>
    </row>
    <row r="9" spans="1:26" ht="14" x14ac:dyDescent="0.2">
      <c r="A9" s="7">
        <v>7</v>
      </c>
      <c r="B9" s="12" t="s">
        <v>300</v>
      </c>
      <c r="C9" s="12" t="s">
        <v>59</v>
      </c>
      <c r="D9" s="12" t="b">
        <v>1</v>
      </c>
      <c r="E9" s="12">
        <v>1.4275549999999999</v>
      </c>
      <c r="F9" s="12" t="s">
        <v>310</v>
      </c>
      <c r="G9" s="12">
        <v>-2</v>
      </c>
      <c r="H9" s="12">
        <v>2.2411399999400601</v>
      </c>
      <c r="I9" s="12">
        <v>7</v>
      </c>
      <c r="J9" s="12" t="s">
        <v>333</v>
      </c>
      <c r="K9" s="12" t="b">
        <v>0</v>
      </c>
      <c r="L9" s="12">
        <v>2.60188</v>
      </c>
      <c r="M9" s="12" t="s">
        <v>335</v>
      </c>
      <c r="N9" s="12">
        <v>5</v>
      </c>
      <c r="O9" s="12">
        <v>2.6767900000559171</v>
      </c>
      <c r="P9" s="12">
        <v>7</v>
      </c>
      <c r="Q9" s="12" t="b">
        <v>1</v>
      </c>
      <c r="R9" s="12">
        <v>1.7805</v>
      </c>
      <c r="S9" s="12" t="b">
        <v>0</v>
      </c>
      <c r="T9" s="12">
        <v>2.18927</v>
      </c>
      <c r="U9" s="12" t="s">
        <v>337</v>
      </c>
      <c r="V9" s="12">
        <v>5</v>
      </c>
      <c r="W9" s="12">
        <v>1.7077500000596051</v>
      </c>
      <c r="X9" s="12">
        <v>4.1804649999999999</v>
      </c>
      <c r="Y9" s="12" t="b">
        <v>0</v>
      </c>
      <c r="Z9" s="12">
        <v>1.0433699999999999</v>
      </c>
    </row>
    <row r="10" spans="1:26" ht="14" x14ac:dyDescent="0.2">
      <c r="A10" s="7">
        <v>8</v>
      </c>
      <c r="B10" s="12" t="s">
        <v>339</v>
      </c>
      <c r="C10" s="12" t="s">
        <v>172</v>
      </c>
      <c r="D10" s="12" t="b">
        <v>1</v>
      </c>
      <c r="E10" s="12">
        <v>1.2085649999999999</v>
      </c>
      <c r="F10" s="12" t="s">
        <v>339</v>
      </c>
      <c r="G10" s="12">
        <v>0</v>
      </c>
      <c r="H10" s="12">
        <v>2.253670000005513</v>
      </c>
      <c r="I10" s="12">
        <v>7</v>
      </c>
      <c r="J10" s="12" t="s">
        <v>340</v>
      </c>
      <c r="K10" s="12" t="b">
        <v>1</v>
      </c>
      <c r="L10" s="12">
        <v>1.7531699999999999</v>
      </c>
      <c r="M10" s="12" t="s">
        <v>341</v>
      </c>
      <c r="N10" s="12">
        <v>3</v>
      </c>
      <c r="O10" s="12">
        <v>3.3711349999066438</v>
      </c>
      <c r="P10" s="12">
        <v>7</v>
      </c>
      <c r="Q10" s="12" t="b">
        <v>1</v>
      </c>
      <c r="R10" s="12">
        <v>1.652855</v>
      </c>
      <c r="S10" s="12" t="b">
        <v>1</v>
      </c>
      <c r="T10" s="12">
        <v>1.7302550000000001</v>
      </c>
      <c r="U10" s="12" t="s">
        <v>345</v>
      </c>
      <c r="V10" s="12">
        <v>2</v>
      </c>
      <c r="W10" s="12">
        <v>3.3523399999830872</v>
      </c>
      <c r="X10" s="12">
        <v>7</v>
      </c>
      <c r="Y10" s="12" t="b">
        <v>1</v>
      </c>
      <c r="Z10" s="12">
        <v>0.93001</v>
      </c>
    </row>
    <row r="11" spans="1:26" ht="14" x14ac:dyDescent="0.2">
      <c r="A11" s="7">
        <v>9</v>
      </c>
      <c r="B11" s="12" t="s">
        <v>349</v>
      </c>
      <c r="C11" s="12" t="s">
        <v>90</v>
      </c>
      <c r="D11" s="12" t="b">
        <v>1</v>
      </c>
      <c r="E11" s="12">
        <v>2.1272250000000001</v>
      </c>
      <c r="F11" s="12" t="s">
        <v>351</v>
      </c>
      <c r="G11" s="12">
        <v>6</v>
      </c>
      <c r="H11" s="12">
        <v>5.0024750001030043</v>
      </c>
      <c r="I11" s="12">
        <v>7</v>
      </c>
      <c r="J11" s="12" t="s">
        <v>354</v>
      </c>
      <c r="K11" s="12" t="b">
        <v>1</v>
      </c>
      <c r="L11" s="12">
        <v>2.7824550000000001</v>
      </c>
      <c r="N11" s="12">
        <v>-1</v>
      </c>
      <c r="O11" s="12">
        <v>7</v>
      </c>
      <c r="P11" s="12">
        <v>7</v>
      </c>
      <c r="Q11" s="12" t="b">
        <v>1</v>
      </c>
      <c r="R11" s="12">
        <v>2.3184800000000001</v>
      </c>
      <c r="S11" s="12" t="b">
        <v>1</v>
      </c>
      <c r="T11" s="12">
        <v>2.2601550000000001</v>
      </c>
      <c r="U11" s="12" t="s">
        <v>328</v>
      </c>
      <c r="V11" s="12">
        <v>2</v>
      </c>
      <c r="W11" s="12">
        <v>3.0981649999739602</v>
      </c>
      <c r="X11" s="12">
        <v>5.2493400000000001</v>
      </c>
      <c r="Y11" s="12" t="b">
        <v>1</v>
      </c>
      <c r="Z11" s="12">
        <v>1.83768</v>
      </c>
    </row>
    <row r="12" spans="1:26" ht="14" x14ac:dyDescent="0.2">
      <c r="A12" s="7">
        <v>10</v>
      </c>
      <c r="B12" s="12" t="s">
        <v>360</v>
      </c>
      <c r="C12" s="12" t="s">
        <v>157</v>
      </c>
      <c r="J12" s="12" t="s">
        <v>361</v>
      </c>
      <c r="K12" s="12" t="b">
        <v>0</v>
      </c>
      <c r="L12" s="12">
        <v>1.4824250000000001</v>
      </c>
      <c r="M12" s="12" t="s">
        <v>363</v>
      </c>
      <c r="N12" s="12">
        <v>9</v>
      </c>
      <c r="O12" s="12">
        <v>3.1501200000057001</v>
      </c>
      <c r="P12" s="12">
        <v>6.6724750000000004</v>
      </c>
      <c r="Q12" s="12" t="b">
        <v>1</v>
      </c>
      <c r="R12" s="12">
        <v>2.8505500000000001</v>
      </c>
      <c r="S12" s="12" t="b">
        <v>0</v>
      </c>
      <c r="T12" s="12">
        <v>1.82257</v>
      </c>
      <c r="V12" s="12">
        <v>-1</v>
      </c>
      <c r="W12" s="12">
        <v>4.0145699999993667</v>
      </c>
      <c r="X12" s="12">
        <v>4.01457</v>
      </c>
      <c r="Y12" s="12" t="b">
        <v>1</v>
      </c>
      <c r="Z12" s="12">
        <v>1.877435</v>
      </c>
    </row>
    <row r="13" spans="1:26" ht="14" x14ac:dyDescent="0.2">
      <c r="A13" s="7">
        <v>11</v>
      </c>
      <c r="B13" s="12" t="s">
        <v>355</v>
      </c>
      <c r="C13" s="12" t="s">
        <v>135</v>
      </c>
      <c r="D13" s="12" t="b">
        <v>1</v>
      </c>
      <c r="E13" s="12">
        <v>2.6169799999999999</v>
      </c>
      <c r="G13" s="12">
        <v>-1</v>
      </c>
      <c r="H13" s="12">
        <v>7</v>
      </c>
      <c r="I13" s="12">
        <v>7</v>
      </c>
      <c r="J13" s="12" t="s">
        <v>370</v>
      </c>
      <c r="K13" s="12" t="b">
        <v>1</v>
      </c>
      <c r="L13" s="12">
        <v>2.6821600000000001</v>
      </c>
      <c r="M13" s="12" t="s">
        <v>371</v>
      </c>
      <c r="N13" s="12">
        <v>6</v>
      </c>
      <c r="O13" s="12">
        <v>4.5740899998927489</v>
      </c>
      <c r="P13" s="12">
        <v>7</v>
      </c>
      <c r="Q13" s="12" t="b">
        <v>1</v>
      </c>
      <c r="R13" s="12">
        <v>2.3951250000000002</v>
      </c>
      <c r="S13" s="12" t="b">
        <v>1</v>
      </c>
      <c r="T13" s="12">
        <v>2.6394000000000002</v>
      </c>
      <c r="V13" s="12">
        <v>-1</v>
      </c>
      <c r="W13" s="12">
        <v>7</v>
      </c>
      <c r="X13" s="12">
        <v>7</v>
      </c>
      <c r="Y13" s="12" t="b">
        <v>0</v>
      </c>
      <c r="Z13" s="12">
        <v>1.0932299999999999</v>
      </c>
    </row>
    <row r="14" spans="1:26" ht="14" x14ac:dyDescent="0.2">
      <c r="A14" s="7">
        <v>12</v>
      </c>
      <c r="B14" s="12" t="s">
        <v>326</v>
      </c>
      <c r="C14" s="12" t="s">
        <v>71</v>
      </c>
      <c r="D14" s="12" t="b">
        <v>1</v>
      </c>
      <c r="E14" s="12">
        <v>2.3934950000000002</v>
      </c>
      <c r="F14" s="12" t="s">
        <v>379</v>
      </c>
      <c r="G14" s="12">
        <v>9</v>
      </c>
      <c r="H14" s="12">
        <v>2.9719999999506399</v>
      </c>
      <c r="I14" s="12">
        <v>7</v>
      </c>
      <c r="J14" s="12" t="s">
        <v>381</v>
      </c>
      <c r="K14" s="12" t="b">
        <v>0</v>
      </c>
      <c r="L14" s="12">
        <v>1.750575</v>
      </c>
      <c r="M14" s="12" t="s">
        <v>379</v>
      </c>
      <c r="N14" s="12">
        <v>9</v>
      </c>
      <c r="O14" s="12">
        <v>2.5416249999543652</v>
      </c>
      <c r="P14" s="12">
        <v>7</v>
      </c>
      <c r="Q14" s="12" t="b">
        <v>1</v>
      </c>
      <c r="R14" s="12">
        <v>0.360545</v>
      </c>
      <c r="S14" s="12" t="b">
        <v>1</v>
      </c>
      <c r="T14" s="12">
        <v>3.1983799999999998</v>
      </c>
      <c r="V14" s="12">
        <v>-1</v>
      </c>
      <c r="W14" s="12">
        <v>7</v>
      </c>
      <c r="X14" s="12">
        <v>7</v>
      </c>
      <c r="Y14" s="12" t="b">
        <v>1</v>
      </c>
      <c r="Z14" s="12">
        <v>2.8143400000000001</v>
      </c>
    </row>
    <row r="15" spans="1:26" ht="14" x14ac:dyDescent="0.2">
      <c r="A15" s="7">
        <v>13</v>
      </c>
      <c r="B15" s="12" t="s">
        <v>389</v>
      </c>
      <c r="C15" s="12" t="s">
        <v>152</v>
      </c>
      <c r="D15" s="12" t="b">
        <v>1</v>
      </c>
      <c r="E15" s="12">
        <v>2.51342</v>
      </c>
      <c r="G15" s="12">
        <v>-1</v>
      </c>
      <c r="H15" s="12">
        <v>7</v>
      </c>
      <c r="I15" s="12">
        <v>7</v>
      </c>
      <c r="J15" s="12" t="s">
        <v>393</v>
      </c>
      <c r="K15" s="12" t="b">
        <v>1</v>
      </c>
      <c r="L15" s="12">
        <v>2.7491099999999999</v>
      </c>
      <c r="M15" s="12" t="s">
        <v>395</v>
      </c>
      <c r="N15" s="12">
        <v>5</v>
      </c>
      <c r="O15" s="12">
        <v>2.744704999960959</v>
      </c>
      <c r="P15" s="12">
        <v>7</v>
      </c>
      <c r="Q15" s="12" t="b">
        <v>1</v>
      </c>
      <c r="R15" s="12">
        <v>2.6871450000000001</v>
      </c>
      <c r="S15" s="12" t="b">
        <v>1</v>
      </c>
      <c r="T15" s="12">
        <v>2.7454700000000001</v>
      </c>
      <c r="U15" s="12" t="s">
        <v>398</v>
      </c>
      <c r="V15" s="12">
        <v>5</v>
      </c>
      <c r="W15" s="12">
        <v>3.0693149999715388</v>
      </c>
      <c r="X15" s="12">
        <v>5.4181900000000001</v>
      </c>
      <c r="Y15" s="12" t="b">
        <v>1</v>
      </c>
      <c r="Z15" s="12">
        <v>1.920315</v>
      </c>
    </row>
    <row r="16" spans="1:26" ht="14" x14ac:dyDescent="0.2">
      <c r="A16" s="7">
        <v>14</v>
      </c>
      <c r="B16" s="12" t="s">
        <v>400</v>
      </c>
      <c r="C16" s="12" t="s">
        <v>141</v>
      </c>
      <c r="D16" s="12" t="b">
        <v>1</v>
      </c>
      <c r="E16" s="12">
        <v>2.2349250000000001</v>
      </c>
      <c r="F16" s="12" t="s">
        <v>401</v>
      </c>
      <c r="G16" s="12">
        <v>4</v>
      </c>
      <c r="H16" s="12">
        <v>5.317769999965094</v>
      </c>
      <c r="I16" s="12">
        <v>7</v>
      </c>
      <c r="J16" s="12" t="s">
        <v>405</v>
      </c>
      <c r="K16" s="12" t="b">
        <v>1</v>
      </c>
      <c r="L16" s="12">
        <v>2.243805</v>
      </c>
      <c r="N16" s="12">
        <v>-1</v>
      </c>
      <c r="O16" s="12">
        <v>7</v>
      </c>
      <c r="P16" s="12">
        <v>7</v>
      </c>
      <c r="Q16" s="12" t="b">
        <v>1</v>
      </c>
      <c r="R16" s="12">
        <v>2.3136899999999998</v>
      </c>
      <c r="S16" s="12" t="b">
        <v>1</v>
      </c>
      <c r="T16" s="12">
        <v>1.94241</v>
      </c>
      <c r="U16" s="12" t="s">
        <v>349</v>
      </c>
      <c r="V16" s="12">
        <v>-2</v>
      </c>
      <c r="W16" s="12">
        <v>4.775000037625432E-3</v>
      </c>
      <c r="X16" s="12">
        <v>6.3316800000000004</v>
      </c>
      <c r="Y16" s="12" t="b">
        <v>1</v>
      </c>
      <c r="Z16" s="12">
        <v>1.21116</v>
      </c>
    </row>
    <row r="17" spans="1:26" ht="14" x14ac:dyDescent="0.2">
      <c r="A17" s="7">
        <v>15</v>
      </c>
      <c r="B17" s="12" t="s">
        <v>411</v>
      </c>
      <c r="C17" s="12" t="s">
        <v>116</v>
      </c>
      <c r="D17" s="12" t="b">
        <v>1</v>
      </c>
      <c r="E17" s="12">
        <v>1.9117200000000001</v>
      </c>
      <c r="F17" s="12" t="s">
        <v>413</v>
      </c>
      <c r="G17" s="12">
        <v>1</v>
      </c>
      <c r="H17" s="12">
        <v>2.920584999956191</v>
      </c>
      <c r="I17" s="12">
        <v>7</v>
      </c>
      <c r="J17" s="12" t="s">
        <v>415</v>
      </c>
      <c r="K17" s="12" t="b">
        <v>0</v>
      </c>
      <c r="L17" s="12">
        <v>1.80037</v>
      </c>
      <c r="N17" s="12">
        <v>-1</v>
      </c>
      <c r="O17" s="12">
        <v>7</v>
      </c>
      <c r="P17" s="12">
        <v>7</v>
      </c>
      <c r="Q17" s="12" t="b">
        <v>1</v>
      </c>
      <c r="R17" s="12">
        <v>1.36442</v>
      </c>
      <c r="S17" s="12" t="b">
        <v>1</v>
      </c>
      <c r="T17" s="12">
        <v>3.0040849999999999</v>
      </c>
      <c r="V17" s="12">
        <v>-1</v>
      </c>
      <c r="W17" s="12">
        <v>4.6209549999330193</v>
      </c>
      <c r="X17" s="12">
        <v>4.6209550000000004</v>
      </c>
      <c r="Y17" s="12" t="b">
        <v>1</v>
      </c>
      <c r="Z17" s="12">
        <v>0.60555999999999999</v>
      </c>
    </row>
    <row r="18" spans="1:26" ht="14" x14ac:dyDescent="0.2">
      <c r="A18" s="7">
        <v>16</v>
      </c>
      <c r="B18" s="12" t="s">
        <v>419</v>
      </c>
      <c r="C18" s="12" t="s">
        <v>128</v>
      </c>
      <c r="D18" s="12" t="b">
        <v>1</v>
      </c>
      <c r="E18" s="12">
        <v>1.496885</v>
      </c>
      <c r="F18" s="12" t="s">
        <v>419</v>
      </c>
      <c r="G18" s="12">
        <v>0</v>
      </c>
      <c r="H18" s="12">
        <v>2.160160000086762</v>
      </c>
      <c r="I18" s="12">
        <v>7</v>
      </c>
      <c r="J18" s="12" t="s">
        <v>422</v>
      </c>
      <c r="K18" s="12" t="b">
        <v>1</v>
      </c>
      <c r="L18" s="12">
        <v>1.53162</v>
      </c>
      <c r="N18" s="12">
        <v>-1</v>
      </c>
      <c r="O18" s="12">
        <v>7</v>
      </c>
      <c r="P18" s="12">
        <v>7</v>
      </c>
      <c r="Q18" s="12" t="b">
        <v>0</v>
      </c>
      <c r="S18" s="12" t="b">
        <v>1</v>
      </c>
      <c r="T18" s="12">
        <v>1.6714199999999999</v>
      </c>
      <c r="V18" s="12">
        <v>-1</v>
      </c>
      <c r="W18" s="12">
        <v>1.5574100000085309</v>
      </c>
      <c r="X18" s="12">
        <v>1.55741</v>
      </c>
      <c r="Y18" s="12" t="b">
        <v>1</v>
      </c>
      <c r="Z18" s="12">
        <v>2.6987049999999999</v>
      </c>
    </row>
    <row r="19" spans="1:26" ht="14" x14ac:dyDescent="0.2">
      <c r="A19" s="7">
        <v>17</v>
      </c>
      <c r="B19" s="12" t="s">
        <v>425</v>
      </c>
      <c r="C19" s="12" t="s">
        <v>144</v>
      </c>
      <c r="D19" s="12" t="b">
        <v>1</v>
      </c>
      <c r="E19" s="12">
        <v>1.6264099999999999</v>
      </c>
      <c r="F19" s="12" t="s">
        <v>174</v>
      </c>
      <c r="G19" s="12">
        <v>5</v>
      </c>
      <c r="H19" s="12">
        <v>1.7007750000338999</v>
      </c>
      <c r="I19" s="12">
        <v>7</v>
      </c>
      <c r="J19" s="12" t="s">
        <v>428</v>
      </c>
      <c r="K19" s="12" t="b">
        <v>1</v>
      </c>
      <c r="L19" s="12">
        <v>1.95323</v>
      </c>
      <c r="M19" s="12" t="s">
        <v>429</v>
      </c>
      <c r="N19" s="12">
        <v>4</v>
      </c>
      <c r="O19" s="12">
        <v>2.1339900000020862</v>
      </c>
      <c r="P19" s="12">
        <v>7</v>
      </c>
      <c r="Q19" s="12" t="b">
        <v>1</v>
      </c>
      <c r="R19" s="12">
        <v>2.25169</v>
      </c>
      <c r="S19" s="12" t="b">
        <v>1</v>
      </c>
      <c r="T19" s="12">
        <v>2.2172900000000002</v>
      </c>
      <c r="U19" s="12" t="s">
        <v>431</v>
      </c>
      <c r="V19" s="12">
        <v>5</v>
      </c>
      <c r="W19" s="12">
        <v>2.1305400000419472</v>
      </c>
      <c r="X19" s="12">
        <v>7</v>
      </c>
      <c r="Y19" s="12" t="b">
        <v>1</v>
      </c>
      <c r="Z19" s="12">
        <v>1.6265849999999999</v>
      </c>
    </row>
    <row r="20" spans="1:26" ht="14" x14ac:dyDescent="0.2">
      <c r="A20" s="7">
        <v>18</v>
      </c>
      <c r="B20" s="12" t="s">
        <v>434</v>
      </c>
      <c r="C20" s="12" t="s">
        <v>177</v>
      </c>
      <c r="D20" s="12" t="b">
        <v>1</v>
      </c>
      <c r="E20" s="12">
        <v>2.3531550000000001</v>
      </c>
      <c r="F20" s="12" t="s">
        <v>435</v>
      </c>
      <c r="G20" s="12">
        <v>6</v>
      </c>
      <c r="H20" s="12">
        <v>4.0987100000493228</v>
      </c>
      <c r="I20" s="12">
        <v>7</v>
      </c>
      <c r="J20" s="12" t="s">
        <v>437</v>
      </c>
      <c r="K20" s="12" t="b">
        <v>1</v>
      </c>
      <c r="L20" s="12">
        <v>3.3537349999999999</v>
      </c>
      <c r="M20" s="12" t="s">
        <v>439</v>
      </c>
      <c r="N20" s="12">
        <v>1</v>
      </c>
      <c r="O20" s="12">
        <v>2.5940249999985099</v>
      </c>
      <c r="P20" s="12">
        <v>7</v>
      </c>
      <c r="Q20" s="12" t="b">
        <v>1</v>
      </c>
      <c r="R20" s="12">
        <v>0.2291</v>
      </c>
      <c r="S20" s="12" t="b">
        <v>1</v>
      </c>
      <c r="T20" s="12">
        <v>2.4019349999999999</v>
      </c>
      <c r="V20" s="12">
        <v>-1</v>
      </c>
      <c r="W20" s="12">
        <v>7</v>
      </c>
      <c r="X20" s="12">
        <v>7</v>
      </c>
      <c r="Y20" s="12" t="b">
        <v>1</v>
      </c>
      <c r="Z20" s="12">
        <v>2.0815800000000002</v>
      </c>
    </row>
    <row r="21" spans="1:26" ht="15.75" customHeight="1" x14ac:dyDescent="0.15">
      <c r="A21" s="13">
        <v>19</v>
      </c>
      <c r="B21" s="14" t="s">
        <v>387</v>
      </c>
      <c r="C21" s="14" t="s">
        <v>79</v>
      </c>
      <c r="D21" s="14" t="b">
        <v>1</v>
      </c>
      <c r="E21" s="14">
        <v>1.9522349999999999</v>
      </c>
      <c r="F21" s="14" t="s">
        <v>387</v>
      </c>
      <c r="G21" s="14">
        <v>0</v>
      </c>
      <c r="H21" s="14">
        <v>2.6534800000954419</v>
      </c>
      <c r="I21" s="14">
        <v>7</v>
      </c>
      <c r="J21" s="14" t="s">
        <v>442</v>
      </c>
      <c r="K21" s="14" t="b">
        <v>1</v>
      </c>
      <c r="L21" s="14">
        <v>1.9818150000000001</v>
      </c>
      <c r="M21" s="14" t="s">
        <v>443</v>
      </c>
      <c r="N21" s="14">
        <v>4</v>
      </c>
      <c r="O21" s="14">
        <v>5.2559500000206754</v>
      </c>
      <c r="P21" s="14">
        <v>7</v>
      </c>
      <c r="Q21" s="14" t="b">
        <v>1</v>
      </c>
      <c r="R21" s="14">
        <v>3.849675</v>
      </c>
      <c r="S21" s="14" t="b">
        <v>1</v>
      </c>
      <c r="T21" s="14">
        <v>1.6573150000000001</v>
      </c>
      <c r="U21" s="14" t="s">
        <v>387</v>
      </c>
      <c r="V21" s="14">
        <v>0</v>
      </c>
      <c r="W21" s="14">
        <v>2.2974200000753631</v>
      </c>
      <c r="X21" s="14">
        <v>4.7970300000000003</v>
      </c>
      <c r="Y21" s="14" t="b">
        <v>1</v>
      </c>
      <c r="Z21" s="14">
        <v>3.1269499999999999</v>
      </c>
    </row>
    <row r="22" spans="1:26" ht="14" x14ac:dyDescent="0.2">
      <c r="A22" s="7">
        <v>20</v>
      </c>
      <c r="B22" s="12" t="s">
        <v>290</v>
      </c>
      <c r="C22" s="12" t="s">
        <v>195</v>
      </c>
      <c r="J22" s="12" t="s">
        <v>444</v>
      </c>
      <c r="K22" s="12" t="b">
        <v>0</v>
      </c>
      <c r="L22" s="12">
        <v>2.0866500000000001</v>
      </c>
      <c r="N22" s="12">
        <v>-1</v>
      </c>
      <c r="O22" s="12">
        <v>7</v>
      </c>
      <c r="P22" s="12">
        <v>7</v>
      </c>
      <c r="Q22" s="12" t="b">
        <v>1</v>
      </c>
      <c r="R22" s="12">
        <v>1.10991</v>
      </c>
      <c r="S22" s="12" t="b">
        <v>0</v>
      </c>
      <c r="T22" s="12">
        <v>2.7892950000000001</v>
      </c>
      <c r="V22" s="12">
        <v>-1</v>
      </c>
      <c r="W22" s="12">
        <v>1.556624999968335</v>
      </c>
      <c r="X22" s="12">
        <v>1.5566249999999999</v>
      </c>
      <c r="Y22" s="12" t="b">
        <v>1</v>
      </c>
      <c r="Z22" s="12">
        <v>1.5857600000000001</v>
      </c>
    </row>
    <row r="23" spans="1:26" ht="14" x14ac:dyDescent="0.2">
      <c r="A23" s="7">
        <v>21</v>
      </c>
      <c r="B23" s="12" t="s">
        <v>450</v>
      </c>
      <c r="C23" s="12" t="s">
        <v>204</v>
      </c>
      <c r="D23" s="12" t="b">
        <v>1</v>
      </c>
      <c r="E23" s="12">
        <v>2.1446200000000002</v>
      </c>
      <c r="G23" s="12">
        <v>-1</v>
      </c>
      <c r="H23" s="12">
        <v>7</v>
      </c>
      <c r="I23" s="12">
        <v>7</v>
      </c>
      <c r="J23" s="12" t="s">
        <v>453</v>
      </c>
      <c r="K23" s="12" t="b">
        <v>1</v>
      </c>
      <c r="L23" s="12">
        <v>2.2039800000000001</v>
      </c>
      <c r="M23" s="12" t="s">
        <v>455</v>
      </c>
      <c r="N23" s="12">
        <v>6</v>
      </c>
      <c r="O23" s="12">
        <v>3.581815000041388</v>
      </c>
      <c r="P23" s="12">
        <v>7</v>
      </c>
      <c r="Q23" s="12" t="b">
        <v>1</v>
      </c>
      <c r="R23" s="12">
        <v>2.1121449999999999</v>
      </c>
      <c r="S23" s="12" t="b">
        <v>1</v>
      </c>
      <c r="T23" s="12">
        <v>2.4898899999999999</v>
      </c>
      <c r="U23" s="12" t="s">
        <v>457</v>
      </c>
      <c r="V23" s="12">
        <v>2</v>
      </c>
      <c r="W23" s="12">
        <v>1.752010000054725</v>
      </c>
      <c r="X23" s="12">
        <v>6.6395200000000001</v>
      </c>
      <c r="Y23" s="12" t="b">
        <v>1</v>
      </c>
      <c r="Z23" s="12">
        <v>0.70452499999999996</v>
      </c>
    </row>
    <row r="24" spans="1:26" ht="14" x14ac:dyDescent="0.2">
      <c r="A24" s="7">
        <v>22</v>
      </c>
      <c r="B24" s="12" t="s">
        <v>372</v>
      </c>
      <c r="C24" s="12" t="s">
        <v>49</v>
      </c>
      <c r="D24" s="12" t="b">
        <v>1</v>
      </c>
      <c r="E24" s="12">
        <v>2.0804900000000002</v>
      </c>
      <c r="F24" s="12" t="s">
        <v>299</v>
      </c>
      <c r="G24" s="12">
        <v>6</v>
      </c>
      <c r="H24" s="12">
        <v>5.7824449999025092</v>
      </c>
      <c r="I24" s="12">
        <v>7</v>
      </c>
      <c r="J24" s="12" t="s">
        <v>460</v>
      </c>
      <c r="K24" s="12" t="b">
        <v>0</v>
      </c>
      <c r="L24" s="12">
        <v>2.8326799999999999</v>
      </c>
      <c r="N24" s="12">
        <v>-1</v>
      </c>
      <c r="O24" s="12">
        <v>7</v>
      </c>
      <c r="P24" s="12">
        <v>7</v>
      </c>
      <c r="Q24" s="12" t="b">
        <v>0</v>
      </c>
      <c r="R24" s="12">
        <v>2.0636800000000002</v>
      </c>
      <c r="S24" s="12" t="b">
        <v>1</v>
      </c>
      <c r="T24" s="12">
        <v>3.0659350000000001</v>
      </c>
      <c r="V24" s="12">
        <v>-1</v>
      </c>
      <c r="W24" s="12">
        <v>1.3569250000873581</v>
      </c>
      <c r="X24" s="12">
        <v>1.3569249999999999</v>
      </c>
      <c r="Y24" s="12" t="b">
        <v>0</v>
      </c>
    </row>
    <row r="25" spans="1:26" ht="14" x14ac:dyDescent="0.2">
      <c r="A25" s="7">
        <v>23</v>
      </c>
      <c r="B25" s="12" t="s">
        <v>464</v>
      </c>
      <c r="C25" s="12" t="s">
        <v>168</v>
      </c>
      <c r="D25" s="12" t="b">
        <v>1</v>
      </c>
      <c r="E25" s="12">
        <v>1.7456199999999999</v>
      </c>
      <c r="F25" s="12" t="s">
        <v>465</v>
      </c>
      <c r="G25" s="12">
        <v>4</v>
      </c>
      <c r="H25" s="12">
        <v>2.5006949999369681</v>
      </c>
      <c r="I25" s="12">
        <v>7</v>
      </c>
      <c r="J25" s="12" t="s">
        <v>467</v>
      </c>
      <c r="K25" s="12" t="b">
        <v>1</v>
      </c>
      <c r="L25" s="12">
        <v>2.7238349999999998</v>
      </c>
      <c r="M25" s="12" t="s">
        <v>468</v>
      </c>
      <c r="N25" s="12">
        <v>3</v>
      </c>
      <c r="O25" s="12">
        <v>3.310889999964274</v>
      </c>
      <c r="P25" s="12">
        <v>7</v>
      </c>
      <c r="Q25" s="12" t="b">
        <v>1</v>
      </c>
      <c r="R25" s="12">
        <v>1.948135</v>
      </c>
      <c r="S25" s="12" t="b">
        <v>1</v>
      </c>
      <c r="T25" s="12">
        <v>1.9704649999999999</v>
      </c>
      <c r="U25" s="12" t="s">
        <v>470</v>
      </c>
      <c r="V25" s="12">
        <v>2</v>
      </c>
      <c r="W25" s="12">
        <v>2.4531349999597301</v>
      </c>
      <c r="X25" s="12">
        <v>5.9492900000000004</v>
      </c>
      <c r="Y25" s="12" t="b">
        <v>1</v>
      </c>
      <c r="Z25" s="12">
        <v>3.25258</v>
      </c>
    </row>
    <row r="26" spans="1:26" ht="14" x14ac:dyDescent="0.2">
      <c r="A26" s="7">
        <v>24</v>
      </c>
      <c r="B26" s="12" t="s">
        <v>297</v>
      </c>
      <c r="C26" s="12" t="s">
        <v>211</v>
      </c>
      <c r="D26" s="12" t="b">
        <v>1</v>
      </c>
      <c r="E26" s="12">
        <v>2.298495</v>
      </c>
      <c r="F26" s="12" t="s">
        <v>475</v>
      </c>
      <c r="G26" s="12">
        <v>5</v>
      </c>
      <c r="H26" s="12">
        <v>4.7661599999992177</v>
      </c>
      <c r="I26" s="12">
        <v>7</v>
      </c>
      <c r="J26" s="12" t="s">
        <v>477</v>
      </c>
      <c r="K26" s="12" t="b">
        <v>0</v>
      </c>
      <c r="L26" s="12">
        <v>3.3352300000000001</v>
      </c>
      <c r="M26" s="12" t="s">
        <v>479</v>
      </c>
      <c r="N26" s="12">
        <v>6</v>
      </c>
      <c r="O26" s="12">
        <v>4.3640000000596046</v>
      </c>
      <c r="P26" s="12">
        <v>7</v>
      </c>
      <c r="Q26" s="12" t="b">
        <v>1</v>
      </c>
      <c r="R26" s="12">
        <v>0.69266499999999998</v>
      </c>
      <c r="S26" s="12" t="b">
        <v>1</v>
      </c>
      <c r="T26" s="12">
        <v>1.700515</v>
      </c>
      <c r="V26" s="12">
        <v>-1</v>
      </c>
      <c r="W26" s="12">
        <v>6.8984949999721721</v>
      </c>
      <c r="X26" s="12">
        <v>6.8984949999999996</v>
      </c>
      <c r="Y26" s="12" t="b">
        <v>1</v>
      </c>
      <c r="Z26" s="12">
        <v>1.65361</v>
      </c>
    </row>
    <row r="27" spans="1:26" ht="14" x14ac:dyDescent="0.2">
      <c r="A27" s="7">
        <v>25</v>
      </c>
      <c r="B27" s="12" t="s">
        <v>336</v>
      </c>
      <c r="C27" s="12" t="s">
        <v>44</v>
      </c>
      <c r="D27" s="12" t="b">
        <v>1</v>
      </c>
      <c r="E27" s="12">
        <v>1.7937149999999999</v>
      </c>
      <c r="F27" s="12" t="s">
        <v>482</v>
      </c>
      <c r="G27" s="12">
        <v>1</v>
      </c>
      <c r="H27" s="12">
        <v>1.4859949999954549</v>
      </c>
      <c r="I27" s="12">
        <v>7</v>
      </c>
      <c r="J27" s="12" t="s">
        <v>483</v>
      </c>
      <c r="K27" s="12" t="b">
        <v>1</v>
      </c>
      <c r="L27" s="12">
        <v>3.0209199999999998</v>
      </c>
      <c r="M27" s="12" t="s">
        <v>339</v>
      </c>
      <c r="N27" s="12">
        <v>-2</v>
      </c>
      <c r="O27" s="12">
        <v>2.4162550000473861</v>
      </c>
      <c r="P27" s="12">
        <v>7</v>
      </c>
      <c r="Q27" s="12" t="b">
        <v>1</v>
      </c>
      <c r="R27" s="12">
        <v>2.4701149999999998</v>
      </c>
      <c r="S27" s="12" t="b">
        <v>1</v>
      </c>
      <c r="T27" s="12">
        <v>2.1194549999999999</v>
      </c>
      <c r="U27" s="12" t="s">
        <v>339</v>
      </c>
      <c r="V27" s="12">
        <v>-2</v>
      </c>
      <c r="W27" s="12">
        <v>1.6378349999431521</v>
      </c>
      <c r="X27" s="12">
        <v>4.6489649999999996</v>
      </c>
      <c r="Y27" s="12" t="b">
        <v>0</v>
      </c>
      <c r="Z27" s="12">
        <v>3.4362050000000002</v>
      </c>
    </row>
    <row r="28" spans="1:26" ht="14" x14ac:dyDescent="0.2">
      <c r="A28" s="7">
        <v>26</v>
      </c>
      <c r="B28" s="12" t="s">
        <v>321</v>
      </c>
      <c r="C28" s="12" t="s">
        <v>85</v>
      </c>
      <c r="D28" s="12" t="b">
        <v>1</v>
      </c>
      <c r="E28" s="12">
        <v>1.4125799999999999</v>
      </c>
      <c r="F28" s="12" t="s">
        <v>174</v>
      </c>
      <c r="G28" s="12">
        <v>5</v>
      </c>
      <c r="H28" s="12">
        <v>2.9661499999929219</v>
      </c>
      <c r="I28" s="12">
        <v>7</v>
      </c>
      <c r="J28" s="12" t="s">
        <v>487</v>
      </c>
      <c r="K28" s="12" t="b">
        <v>0</v>
      </c>
      <c r="L28" s="12">
        <v>2.3326250000000002</v>
      </c>
      <c r="N28" s="12">
        <v>-1</v>
      </c>
      <c r="O28" s="12">
        <v>7</v>
      </c>
      <c r="P28" s="12">
        <v>7</v>
      </c>
      <c r="Q28" s="12" t="b">
        <v>1</v>
      </c>
      <c r="R28" s="12">
        <v>2.04786</v>
      </c>
      <c r="S28" s="12" t="b">
        <v>1</v>
      </c>
      <c r="T28" s="12">
        <v>2.7158899999999999</v>
      </c>
      <c r="U28" s="12" t="s">
        <v>489</v>
      </c>
      <c r="V28" s="12">
        <v>5</v>
      </c>
      <c r="W28" s="12">
        <v>5.0298099999781698</v>
      </c>
      <c r="X28" s="12">
        <v>6.4588950000000001</v>
      </c>
      <c r="Y28" s="12" t="b">
        <v>0</v>
      </c>
      <c r="Z28" s="12">
        <v>2.1898749999999998</v>
      </c>
    </row>
    <row r="29" spans="1:26" ht="14" x14ac:dyDescent="0.2">
      <c r="A29" s="7">
        <v>27</v>
      </c>
      <c r="B29" s="12" t="s">
        <v>417</v>
      </c>
      <c r="C29" s="12" t="s">
        <v>110</v>
      </c>
      <c r="D29" s="12" t="b">
        <v>1</v>
      </c>
      <c r="E29" s="12">
        <v>2.43553</v>
      </c>
      <c r="F29" s="12" t="s">
        <v>492</v>
      </c>
      <c r="G29" s="12">
        <v>3</v>
      </c>
      <c r="H29" s="12">
        <v>2.3137599999317899</v>
      </c>
      <c r="I29" s="12">
        <v>7</v>
      </c>
      <c r="J29" s="12" t="s">
        <v>494</v>
      </c>
      <c r="K29" s="12" t="b">
        <v>1</v>
      </c>
      <c r="L29" s="12">
        <v>3.3728050000000001</v>
      </c>
      <c r="M29" s="12" t="s">
        <v>495</v>
      </c>
      <c r="N29" s="12">
        <v>4</v>
      </c>
      <c r="O29" s="12">
        <v>1.4440700000850479</v>
      </c>
      <c r="P29" s="12">
        <v>7</v>
      </c>
      <c r="Q29" s="12" t="b">
        <v>1</v>
      </c>
      <c r="R29" s="12">
        <v>2.96204</v>
      </c>
      <c r="S29" s="12" t="b">
        <v>0</v>
      </c>
      <c r="U29" s="12" t="s">
        <v>499</v>
      </c>
      <c r="V29" s="12">
        <v>2</v>
      </c>
      <c r="W29" s="12">
        <v>1.2805200000293551</v>
      </c>
      <c r="X29" s="12">
        <v>5.8308599999999986</v>
      </c>
      <c r="Y29" s="12" t="b">
        <v>1</v>
      </c>
      <c r="Z29" s="12">
        <v>1.08064</v>
      </c>
    </row>
    <row r="30" spans="1:26" ht="14" x14ac:dyDescent="0.2">
      <c r="A30" s="7">
        <v>28</v>
      </c>
      <c r="B30" s="12" t="s">
        <v>346</v>
      </c>
      <c r="C30" s="12" t="s">
        <v>164</v>
      </c>
      <c r="D30" s="12" t="b">
        <v>1</v>
      </c>
      <c r="E30" s="12">
        <v>2.1943950000000001</v>
      </c>
      <c r="F30" s="12" t="s">
        <v>503</v>
      </c>
      <c r="G30" s="12">
        <v>7</v>
      </c>
      <c r="H30" s="12">
        <v>1.7690799999982121</v>
      </c>
      <c r="I30" s="12">
        <v>7</v>
      </c>
      <c r="J30" s="12" t="s">
        <v>505</v>
      </c>
      <c r="K30" s="12" t="b">
        <v>1</v>
      </c>
      <c r="L30" s="12">
        <v>2.0983100000000001</v>
      </c>
      <c r="M30" s="12" t="s">
        <v>395</v>
      </c>
      <c r="N30" s="12">
        <v>2</v>
      </c>
      <c r="O30" s="12">
        <v>1.831615000031888</v>
      </c>
      <c r="P30" s="12">
        <v>7</v>
      </c>
      <c r="Q30" s="12" t="b">
        <v>1</v>
      </c>
      <c r="R30" s="12">
        <v>1.305995</v>
      </c>
      <c r="S30" s="12" t="b">
        <v>1</v>
      </c>
      <c r="T30" s="12">
        <v>2.3660049999999999</v>
      </c>
      <c r="U30" s="12" t="s">
        <v>507</v>
      </c>
      <c r="V30" s="12">
        <v>3</v>
      </c>
      <c r="W30" s="12">
        <v>1.6633499999297781</v>
      </c>
      <c r="X30" s="12">
        <v>6.0538600000000002</v>
      </c>
      <c r="Y30" s="12" t="b">
        <v>1</v>
      </c>
      <c r="Z30" s="12">
        <v>0.93112499999999998</v>
      </c>
    </row>
    <row r="31" spans="1:26" ht="14" x14ac:dyDescent="0.2">
      <c r="A31" s="7">
        <v>29</v>
      </c>
      <c r="B31" s="12" t="s">
        <v>397</v>
      </c>
      <c r="C31" s="12" t="s">
        <v>138</v>
      </c>
      <c r="D31" s="12" t="b">
        <v>1</v>
      </c>
      <c r="E31" s="12">
        <v>2.5813299999999999</v>
      </c>
      <c r="F31" s="12" t="s">
        <v>509</v>
      </c>
      <c r="G31" s="12">
        <v>5</v>
      </c>
      <c r="H31" s="12">
        <v>2.9151299999793991</v>
      </c>
      <c r="I31" s="12">
        <v>7</v>
      </c>
      <c r="J31" s="12" t="s">
        <v>510</v>
      </c>
      <c r="K31" s="12" t="b">
        <v>1</v>
      </c>
      <c r="L31" s="12">
        <v>2.1385649999999998</v>
      </c>
      <c r="N31" s="12">
        <v>-1</v>
      </c>
      <c r="O31" s="12">
        <v>0.1873800000175834</v>
      </c>
      <c r="P31" s="12">
        <v>7</v>
      </c>
      <c r="Q31" s="12" t="b">
        <v>1</v>
      </c>
      <c r="R31" s="12">
        <v>2.8108650000000002</v>
      </c>
      <c r="S31" s="12" t="b">
        <v>0</v>
      </c>
      <c r="V31" s="12">
        <v>-1</v>
      </c>
      <c r="W31" s="12">
        <v>3.2466700000222768</v>
      </c>
      <c r="X31" s="12">
        <v>3.2466699999999999</v>
      </c>
      <c r="Y31" s="12" t="b">
        <v>1</v>
      </c>
      <c r="Z31" s="12">
        <v>2.0140400000000001</v>
      </c>
    </row>
    <row r="32" spans="1:26" ht="14" x14ac:dyDescent="0.2">
      <c r="A32" s="7">
        <v>30</v>
      </c>
      <c r="B32" s="12" t="s">
        <v>364</v>
      </c>
      <c r="C32" s="12" t="s">
        <v>63</v>
      </c>
      <c r="J32" s="12" t="s">
        <v>513</v>
      </c>
      <c r="K32" s="12" t="b">
        <v>0</v>
      </c>
      <c r="L32" s="12">
        <v>2.406765</v>
      </c>
      <c r="M32" s="12" t="s">
        <v>515</v>
      </c>
      <c r="N32" s="12">
        <v>6</v>
      </c>
      <c r="O32" s="12">
        <v>2.087195000029169</v>
      </c>
      <c r="P32" s="12">
        <v>7</v>
      </c>
      <c r="Q32" s="12" t="b">
        <v>0</v>
      </c>
      <c r="R32" s="12">
        <v>1.83006</v>
      </c>
      <c r="S32" s="12" t="b">
        <v>0</v>
      </c>
      <c r="T32" s="12">
        <v>3.2907350000000002</v>
      </c>
      <c r="V32" s="12">
        <v>-1</v>
      </c>
      <c r="W32" s="12">
        <v>1.0768499999539931</v>
      </c>
      <c r="X32" s="12">
        <v>1.0768500000000001</v>
      </c>
      <c r="Y32" s="12" t="b">
        <v>0</v>
      </c>
      <c r="Z32" s="12">
        <v>0.94480499999999989</v>
      </c>
    </row>
    <row r="33" spans="1:26" ht="14" x14ac:dyDescent="0.2">
      <c r="A33" s="7">
        <v>31</v>
      </c>
      <c r="B33" s="12" t="s">
        <v>436</v>
      </c>
      <c r="C33" s="12" t="s">
        <v>75</v>
      </c>
      <c r="D33" s="12" t="b">
        <v>1</v>
      </c>
      <c r="E33" s="12">
        <v>2.596015</v>
      </c>
      <c r="F33" s="12" t="s">
        <v>518</v>
      </c>
      <c r="G33" s="12">
        <v>4</v>
      </c>
      <c r="H33" s="12">
        <v>2.535724999965169</v>
      </c>
      <c r="I33" s="12">
        <v>7</v>
      </c>
      <c r="J33" s="12" t="s">
        <v>520</v>
      </c>
      <c r="K33" s="12" t="b">
        <v>1</v>
      </c>
      <c r="L33" s="12">
        <v>2.4522249999999999</v>
      </c>
      <c r="M33" s="12" t="s">
        <v>468</v>
      </c>
      <c r="N33" s="12">
        <v>4</v>
      </c>
      <c r="O33" s="12">
        <v>4.9491449999623001</v>
      </c>
      <c r="P33" s="12">
        <v>7</v>
      </c>
      <c r="Q33" s="12" t="b">
        <v>1</v>
      </c>
      <c r="R33" s="12">
        <v>2.2155300000000002</v>
      </c>
      <c r="S33" s="12" t="b">
        <v>1</v>
      </c>
      <c r="T33" s="12">
        <v>1.5174399999999999</v>
      </c>
      <c r="V33" s="12">
        <v>-1</v>
      </c>
      <c r="W33" s="12">
        <v>7</v>
      </c>
      <c r="X33" s="12">
        <v>7</v>
      </c>
      <c r="Y33" s="12" t="b">
        <v>1</v>
      </c>
      <c r="Z33" s="12">
        <v>1.628835</v>
      </c>
    </row>
    <row r="34" spans="1:26" ht="14" x14ac:dyDescent="0.2">
      <c r="A34" s="7">
        <v>32</v>
      </c>
      <c r="B34" s="12" t="s">
        <v>484</v>
      </c>
      <c r="C34" s="12" t="s">
        <v>125</v>
      </c>
      <c r="D34" s="12" t="b">
        <v>1</v>
      </c>
      <c r="E34" s="12">
        <v>2.0142950000000002</v>
      </c>
      <c r="F34" s="12" t="s">
        <v>523</v>
      </c>
      <c r="G34" s="12">
        <v>5</v>
      </c>
      <c r="H34" s="12">
        <v>6.5095349999610326</v>
      </c>
      <c r="I34" s="12">
        <v>7</v>
      </c>
      <c r="J34" s="12" t="s">
        <v>524</v>
      </c>
      <c r="K34" s="12" t="b">
        <v>1</v>
      </c>
      <c r="L34" s="12">
        <v>2.1171899999999999</v>
      </c>
      <c r="N34" s="12">
        <v>-1</v>
      </c>
      <c r="O34" s="12">
        <v>7</v>
      </c>
      <c r="P34" s="12">
        <v>7</v>
      </c>
      <c r="Q34" s="12" t="b">
        <v>1</v>
      </c>
      <c r="R34" s="12">
        <v>3.6113499999999998</v>
      </c>
      <c r="S34" s="12" t="b">
        <v>0</v>
      </c>
      <c r="T34" s="12">
        <v>3.0971500000000001</v>
      </c>
      <c r="V34" s="12">
        <v>-1</v>
      </c>
      <c r="W34" s="12">
        <v>2.9535900000482802</v>
      </c>
      <c r="X34" s="12">
        <v>2.9535900000000002</v>
      </c>
      <c r="Y34" s="12" t="b">
        <v>0</v>
      </c>
      <c r="Z34" s="12">
        <v>1.7866599999999999</v>
      </c>
    </row>
    <row r="35" spans="1:26" ht="14" x14ac:dyDescent="0.2">
      <c r="A35" s="7">
        <v>33</v>
      </c>
      <c r="B35" s="12" t="s">
        <v>522</v>
      </c>
      <c r="C35" s="12" t="s">
        <v>103</v>
      </c>
      <c r="D35" s="12" t="b">
        <v>1</v>
      </c>
      <c r="E35" s="12">
        <v>1.1716800000000001</v>
      </c>
      <c r="F35" s="12" t="s">
        <v>522</v>
      </c>
      <c r="G35" s="12">
        <v>0</v>
      </c>
      <c r="H35" s="12">
        <v>3.7430900000035758</v>
      </c>
      <c r="I35" s="12">
        <v>7</v>
      </c>
      <c r="J35" s="12" t="s">
        <v>528</v>
      </c>
      <c r="K35" s="12" t="b">
        <v>1</v>
      </c>
      <c r="L35" s="12">
        <v>3.3161450000000001</v>
      </c>
      <c r="M35" s="12" t="s">
        <v>529</v>
      </c>
      <c r="N35" s="12">
        <v>7</v>
      </c>
      <c r="O35" s="12">
        <v>6.2169850000645974</v>
      </c>
      <c r="P35" s="12">
        <v>7</v>
      </c>
      <c r="Q35" s="12" t="b">
        <v>0</v>
      </c>
      <c r="S35" s="12" t="b">
        <v>0</v>
      </c>
      <c r="V35" s="12">
        <v>-1</v>
      </c>
      <c r="W35" s="12">
        <v>4.6032899999991059</v>
      </c>
      <c r="X35" s="12">
        <v>4.6032900000000003</v>
      </c>
      <c r="Y35" s="12" t="b">
        <v>1</v>
      </c>
      <c r="Z35" s="12">
        <v>2.0108999999999999</v>
      </c>
    </row>
    <row r="36" spans="1:26" ht="14" x14ac:dyDescent="0.2">
      <c r="A36" s="7">
        <v>34</v>
      </c>
      <c r="B36" s="12" t="s">
        <v>501</v>
      </c>
      <c r="C36" s="12" t="s">
        <v>185</v>
      </c>
      <c r="D36" s="12" t="b">
        <v>0</v>
      </c>
      <c r="E36" s="12">
        <v>1.1549149999999999</v>
      </c>
      <c r="F36" s="12" t="s">
        <v>532</v>
      </c>
      <c r="G36" s="12">
        <v>5</v>
      </c>
      <c r="H36" s="12">
        <v>5.692780000041239</v>
      </c>
      <c r="I36" s="12">
        <v>7</v>
      </c>
      <c r="J36" s="12" t="s">
        <v>534</v>
      </c>
      <c r="K36" s="12" t="b">
        <v>0</v>
      </c>
      <c r="L36" s="12">
        <v>2.7553999999999998</v>
      </c>
      <c r="M36" s="12" t="s">
        <v>535</v>
      </c>
      <c r="N36" s="12">
        <v>5</v>
      </c>
      <c r="O36" s="12">
        <v>3.4727600000333041</v>
      </c>
      <c r="P36" s="12">
        <v>7</v>
      </c>
      <c r="Q36" s="12" t="b">
        <v>1</v>
      </c>
      <c r="R36" s="12">
        <v>2.563145</v>
      </c>
      <c r="S36" s="12" t="b">
        <v>0</v>
      </c>
      <c r="T36" s="12">
        <v>2.1146449999999999</v>
      </c>
      <c r="U36" s="12" t="s">
        <v>536</v>
      </c>
      <c r="V36" s="12">
        <v>6</v>
      </c>
      <c r="W36" s="12">
        <v>4.2244000000646338</v>
      </c>
      <c r="X36" s="12">
        <v>5.9165449999999993</v>
      </c>
      <c r="Y36" s="12" t="b">
        <v>1</v>
      </c>
      <c r="Z36" s="12">
        <v>2.511155</v>
      </c>
    </row>
    <row r="37" spans="1:26" ht="14" x14ac:dyDescent="0.2">
      <c r="A37" s="7">
        <v>35</v>
      </c>
      <c r="B37" s="12" t="s">
        <v>329</v>
      </c>
      <c r="C37" s="12" t="s">
        <v>40</v>
      </c>
      <c r="D37" s="12" t="b">
        <v>1</v>
      </c>
      <c r="E37" s="12">
        <v>2.6161650000000001</v>
      </c>
      <c r="F37" s="12" t="s">
        <v>537</v>
      </c>
      <c r="G37" s="12">
        <v>5</v>
      </c>
      <c r="H37" s="12">
        <v>1.337279999977909</v>
      </c>
      <c r="I37" s="12">
        <v>7</v>
      </c>
      <c r="J37" s="12" t="s">
        <v>538</v>
      </c>
      <c r="K37" s="12" t="b">
        <v>1</v>
      </c>
      <c r="L37" s="12">
        <v>3.39995</v>
      </c>
      <c r="M37" s="12" t="s">
        <v>540</v>
      </c>
      <c r="N37" s="12">
        <v>4</v>
      </c>
      <c r="O37" s="12">
        <v>2.1527149999747048</v>
      </c>
      <c r="P37" s="12">
        <v>7</v>
      </c>
      <c r="Q37" s="12" t="b">
        <v>0</v>
      </c>
      <c r="S37" s="12" t="b">
        <v>0</v>
      </c>
      <c r="T37" s="12">
        <v>2.9695450000000001</v>
      </c>
      <c r="U37" s="12" t="s">
        <v>541</v>
      </c>
      <c r="V37" s="12">
        <v>6</v>
      </c>
      <c r="W37" s="12">
        <v>4.6147250001085922</v>
      </c>
      <c r="X37" s="12">
        <v>7</v>
      </c>
      <c r="Y37" s="12" t="b">
        <v>1</v>
      </c>
      <c r="Z37" s="12">
        <v>2.1103450000000001</v>
      </c>
    </row>
    <row r="38" spans="1:26" ht="14" x14ac:dyDescent="0.2">
      <c r="A38" s="7">
        <v>36</v>
      </c>
      <c r="B38" s="12" t="s">
        <v>474</v>
      </c>
      <c r="C38" s="12" t="s">
        <v>119</v>
      </c>
      <c r="F38" s="12" t="s">
        <v>545</v>
      </c>
      <c r="G38" s="12">
        <v>7</v>
      </c>
      <c r="H38" s="12">
        <v>2.7839099999982859</v>
      </c>
      <c r="I38" s="12">
        <v>7</v>
      </c>
      <c r="J38" s="12" t="s">
        <v>546</v>
      </c>
      <c r="K38" s="12" t="b">
        <v>1</v>
      </c>
      <c r="L38" s="12">
        <v>2.6827649999999998</v>
      </c>
      <c r="N38" s="12">
        <v>-1</v>
      </c>
      <c r="O38" s="12">
        <v>7</v>
      </c>
      <c r="P38" s="12">
        <v>7</v>
      </c>
      <c r="Q38" s="12" t="b">
        <v>1</v>
      </c>
      <c r="R38" s="12">
        <v>2.0432600000000001</v>
      </c>
      <c r="S38" s="12" t="b">
        <v>1</v>
      </c>
      <c r="T38" s="12">
        <v>1.954285</v>
      </c>
      <c r="U38" s="12" t="s">
        <v>547</v>
      </c>
      <c r="V38" s="12">
        <v>4</v>
      </c>
      <c r="W38" s="12">
        <v>4.1198399999411777</v>
      </c>
      <c r="X38" s="12">
        <v>7</v>
      </c>
      <c r="Y38" s="12" t="b">
        <v>0</v>
      </c>
    </row>
    <row r="39" spans="1:26" ht="14" x14ac:dyDescent="0.2">
      <c r="A39" s="7">
        <v>37</v>
      </c>
      <c r="B39" s="12" t="s">
        <v>378</v>
      </c>
      <c r="C39" s="12" t="s">
        <v>96</v>
      </c>
      <c r="D39" s="12" t="b">
        <v>1</v>
      </c>
      <c r="E39" s="12">
        <v>3.0209700000000002</v>
      </c>
      <c r="F39" s="12" t="s">
        <v>548</v>
      </c>
      <c r="G39" s="12">
        <v>6</v>
      </c>
      <c r="H39" s="12">
        <v>2.5094149999786168</v>
      </c>
      <c r="I39" s="12">
        <v>7</v>
      </c>
      <c r="J39" s="12" t="s">
        <v>549</v>
      </c>
      <c r="K39" s="12" t="b">
        <v>0</v>
      </c>
      <c r="L39" s="12">
        <v>2.9167000000000001</v>
      </c>
      <c r="M39" s="12" t="s">
        <v>550</v>
      </c>
      <c r="N39" s="12">
        <v>5</v>
      </c>
      <c r="O39" s="12">
        <v>4.5549050000263378</v>
      </c>
      <c r="P39" s="12">
        <v>7</v>
      </c>
      <c r="Q39" s="12" t="b">
        <v>0</v>
      </c>
      <c r="R39" s="12">
        <v>0.78419499999999998</v>
      </c>
      <c r="S39" s="12" t="b">
        <v>1</v>
      </c>
      <c r="T39" s="12">
        <v>2.4699</v>
      </c>
      <c r="V39" s="12">
        <v>-1</v>
      </c>
      <c r="W39" s="12">
        <v>1.656399999978021</v>
      </c>
      <c r="X39" s="12">
        <v>1.6564000000000001</v>
      </c>
      <c r="Y39" s="12" t="b">
        <v>1</v>
      </c>
      <c r="Z39" s="12">
        <v>3.9482550000000001</v>
      </c>
    </row>
    <row r="40" spans="1:26" ht="14" x14ac:dyDescent="0.2">
      <c r="A40" s="7">
        <v>38</v>
      </c>
      <c r="B40" s="12" t="s">
        <v>308</v>
      </c>
      <c r="C40" s="12" t="s">
        <v>55</v>
      </c>
      <c r="D40" s="12" t="b">
        <v>0</v>
      </c>
      <c r="E40" s="12">
        <v>1.93198</v>
      </c>
      <c r="F40" s="12" t="s">
        <v>551</v>
      </c>
      <c r="G40" s="12">
        <v>7</v>
      </c>
      <c r="H40" s="12">
        <v>5.2166999999899417</v>
      </c>
      <c r="I40" s="12">
        <v>7</v>
      </c>
      <c r="J40" s="12" t="s">
        <v>552</v>
      </c>
      <c r="K40" s="12" t="b">
        <v>1</v>
      </c>
      <c r="L40" s="12">
        <v>2.5643099999999999</v>
      </c>
      <c r="M40" s="12" t="s">
        <v>553</v>
      </c>
      <c r="N40" s="12">
        <v>13</v>
      </c>
      <c r="O40" s="12">
        <v>2.2255700000096108</v>
      </c>
      <c r="P40" s="12">
        <v>7</v>
      </c>
      <c r="Q40" s="12" t="b">
        <v>1</v>
      </c>
      <c r="R40" s="12">
        <v>2.57246</v>
      </c>
      <c r="S40" s="12" t="b">
        <v>0</v>
      </c>
      <c r="T40" s="12">
        <v>1.90262</v>
      </c>
      <c r="V40" s="12">
        <v>-1</v>
      </c>
      <c r="W40" s="12">
        <v>1.4871049999492241</v>
      </c>
      <c r="X40" s="12">
        <v>1.4871049999999999</v>
      </c>
      <c r="Y40" s="12" t="b">
        <v>1</v>
      </c>
      <c r="Z40" s="12">
        <v>0.89292000000000005</v>
      </c>
    </row>
    <row r="41" spans="1:26" ht="14" x14ac:dyDescent="0.2">
      <c r="A41" s="7">
        <v>39</v>
      </c>
      <c r="B41" s="12" t="s">
        <v>314</v>
      </c>
      <c r="C41" s="12" t="s">
        <v>82</v>
      </c>
      <c r="D41" s="12" t="b">
        <v>0</v>
      </c>
      <c r="E41" s="12">
        <v>2.3960400000000002</v>
      </c>
      <c r="F41" s="12" t="s">
        <v>554</v>
      </c>
      <c r="G41" s="12">
        <v>5</v>
      </c>
      <c r="H41" s="12">
        <v>4.9595850000623614</v>
      </c>
      <c r="I41" s="12">
        <v>7</v>
      </c>
      <c r="J41" s="12" t="s">
        <v>555</v>
      </c>
      <c r="K41" s="12" t="b">
        <v>0</v>
      </c>
      <c r="L41" s="12">
        <v>2.7830699999999999</v>
      </c>
      <c r="N41" s="12">
        <v>-1</v>
      </c>
      <c r="O41" s="12">
        <v>7</v>
      </c>
      <c r="P41" s="12">
        <v>7</v>
      </c>
      <c r="Q41" s="12" t="b">
        <v>1</v>
      </c>
      <c r="R41" s="12">
        <v>2.8642850000000002</v>
      </c>
      <c r="S41" s="12" t="b">
        <v>0</v>
      </c>
      <c r="T41" s="12">
        <v>1.808705</v>
      </c>
      <c r="V41" s="12">
        <v>-1</v>
      </c>
      <c r="W41" s="12">
        <v>3.9201249999459828</v>
      </c>
      <c r="X41" s="12">
        <v>3.9201250000000001</v>
      </c>
      <c r="Y41" s="12" t="b">
        <v>1</v>
      </c>
      <c r="Z41" s="12">
        <v>1.3583050000000001</v>
      </c>
    </row>
    <row r="42" spans="1:26" ht="13" x14ac:dyDescent="0.15">
      <c r="A42" s="11">
        <v>0</v>
      </c>
      <c r="B42" s="20" t="s">
        <v>227</v>
      </c>
      <c r="C42" s="20"/>
      <c r="D42" s="20">
        <v>32</v>
      </c>
      <c r="E42" s="20"/>
      <c r="F42" s="20" t="s">
        <v>556</v>
      </c>
      <c r="G42" s="20"/>
      <c r="H42" s="20"/>
      <c r="I42" s="20"/>
      <c r="J42" s="20"/>
      <c r="K42" s="20">
        <v>25</v>
      </c>
      <c r="L42" s="20"/>
      <c r="M42" s="20" t="s">
        <v>557</v>
      </c>
      <c r="N42" s="20"/>
      <c r="O42" s="20"/>
      <c r="P42" s="20"/>
      <c r="Q42" s="20">
        <v>34</v>
      </c>
      <c r="R42" s="20"/>
      <c r="S42" s="20">
        <v>25</v>
      </c>
      <c r="T42" s="20"/>
      <c r="U42" s="20" t="s">
        <v>558</v>
      </c>
      <c r="V42" s="20"/>
      <c r="W42" s="20"/>
      <c r="X42" s="20"/>
      <c r="Y42" s="20">
        <v>28</v>
      </c>
      <c r="Z42" s="20"/>
    </row>
    <row r="43" spans="1:26" ht="14" x14ac:dyDescent="0.2">
      <c r="A43" s="11">
        <v>1</v>
      </c>
      <c r="B43" s="20" t="s">
        <v>236</v>
      </c>
      <c r="C43" s="20"/>
      <c r="D43" s="20"/>
      <c r="E43" s="20">
        <v>2.0924425714285708</v>
      </c>
      <c r="F43" s="20"/>
      <c r="G43" s="20"/>
      <c r="H43" s="20">
        <v>3.9373520270235378</v>
      </c>
      <c r="I43" s="20">
        <v>6.8602959459459463</v>
      </c>
      <c r="J43" s="20"/>
      <c r="K43" s="20"/>
      <c r="L43" s="20">
        <v>2.4333373076923079</v>
      </c>
      <c r="M43" s="20"/>
      <c r="N43" s="20"/>
      <c r="O43" s="20">
        <v>4.4915353750024227</v>
      </c>
      <c r="P43" s="20">
        <v>6.9918118749999989</v>
      </c>
      <c r="Q43" s="20"/>
      <c r="R43" s="20">
        <v>2.139674054054054</v>
      </c>
      <c r="S43" s="20"/>
      <c r="T43" s="20">
        <v>2.3097020833333328</v>
      </c>
      <c r="U43" s="20"/>
      <c r="V43" s="20"/>
      <c r="W43" s="20">
        <v>3.4712786249991039</v>
      </c>
      <c r="X43" s="20">
        <v>5.0097868750000014</v>
      </c>
      <c r="Y43" s="20"/>
      <c r="Z43" s="21">
        <f>AVERAGEA(Z2:Z41)</f>
        <v>1.884396805555556</v>
      </c>
    </row>
    <row r="44" spans="1:26" ht="13" x14ac:dyDescent="0.15"/>
    <row r="45" spans="1:26" ht="13" x14ac:dyDescent="0.15"/>
    <row r="46" spans="1:26" ht="13" x14ac:dyDescent="0.15"/>
    <row r="47" spans="1:26" ht="13" x14ac:dyDescent="0.15"/>
    <row r="48" spans="1:26" ht="13" x14ac:dyDescent="0.15"/>
    <row r="49" ht="13" x14ac:dyDescent="0.15"/>
    <row r="50" ht="13" x14ac:dyDescent="0.15"/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2"/>
  <sheetViews>
    <sheetView workbookViewId="0">
      <selection sqref="A1:M1"/>
    </sheetView>
  </sheetViews>
  <sheetFormatPr baseColWidth="10" defaultColWidth="14.5" defaultRowHeight="15.75" customHeight="1" x14ac:dyDescent="0.15"/>
  <cols>
    <col min="1" max="1" width="19.83203125" customWidth="1"/>
    <col min="2" max="11" width="8.6640625" style="29" customWidth="1"/>
    <col min="12" max="24" width="8.6640625" customWidth="1"/>
  </cols>
  <sheetData>
    <row r="1" spans="1:24" s="49" customFormat="1" ht="15.75" customHeight="1" x14ac:dyDescent="0.15">
      <c r="A1" s="47" t="s">
        <v>352</v>
      </c>
      <c r="B1" s="50" t="s">
        <v>570</v>
      </c>
      <c r="C1" s="50" t="s">
        <v>571</v>
      </c>
      <c r="D1" s="50" t="s">
        <v>570</v>
      </c>
      <c r="E1" s="50" t="s">
        <v>571</v>
      </c>
      <c r="F1" s="50" t="s">
        <v>570</v>
      </c>
      <c r="G1" s="48" t="s">
        <v>571</v>
      </c>
      <c r="H1" s="63" t="s">
        <v>570</v>
      </c>
      <c r="I1" s="63" t="s">
        <v>572</v>
      </c>
      <c r="J1" s="49" t="s">
        <v>570</v>
      </c>
      <c r="K1" s="49" t="s">
        <v>571</v>
      </c>
      <c r="L1" s="63" t="s">
        <v>236</v>
      </c>
      <c r="M1" s="63" t="s">
        <v>573</v>
      </c>
    </row>
    <row r="2" spans="1:24" ht="14" x14ac:dyDescent="0.2">
      <c r="A2" s="23" t="s">
        <v>559</v>
      </c>
      <c r="B2" s="51">
        <v>0</v>
      </c>
      <c r="C2" s="51"/>
      <c r="D2" s="51">
        <v>1</v>
      </c>
      <c r="E2" s="51"/>
      <c r="F2" s="51">
        <v>2</v>
      </c>
      <c r="G2" s="30"/>
      <c r="H2" s="30">
        <v>3</v>
      </c>
      <c r="I2" s="30"/>
      <c r="J2" s="30">
        <v>5</v>
      </c>
      <c r="K2" s="30"/>
      <c r="L2" s="30"/>
      <c r="M2" s="30"/>
      <c r="N2" s="24" t="s">
        <v>365</v>
      </c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4" x14ac:dyDescent="0.2">
      <c r="A3" s="25" t="s">
        <v>560</v>
      </c>
      <c r="B3" s="52">
        <v>0</v>
      </c>
      <c r="C3" s="52"/>
      <c r="D3" s="52">
        <v>0</v>
      </c>
      <c r="E3" s="52"/>
      <c r="F3" s="52">
        <v>2</v>
      </c>
      <c r="G3" s="30"/>
      <c r="H3" s="30">
        <v>3</v>
      </c>
      <c r="I3" s="30"/>
      <c r="J3" s="30">
        <v>5</v>
      </c>
      <c r="K3" s="30"/>
      <c r="L3" s="30"/>
      <c r="M3" s="30"/>
      <c r="N3" s="24" t="s">
        <v>373</v>
      </c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s="39" customFormat="1" ht="15.75" customHeight="1" x14ac:dyDescent="0.15">
      <c r="A4" s="36" t="s">
        <v>561</v>
      </c>
      <c r="B4" s="53">
        <v>33</v>
      </c>
      <c r="C4" s="53"/>
      <c r="D4" s="53">
        <v>24</v>
      </c>
      <c r="E4" s="53"/>
      <c r="F4" s="53">
        <v>36</v>
      </c>
      <c r="G4" s="53"/>
      <c r="H4" s="53">
        <v>33</v>
      </c>
      <c r="I4" s="53"/>
      <c r="J4" s="53">
        <v>32</v>
      </c>
      <c r="K4" s="53"/>
      <c r="L4" s="53">
        <f>AVERAGE(B4,D4,F4,H4,J4)</f>
        <v>31.6</v>
      </c>
      <c r="M4" s="53">
        <f>STDEV(B4,D4,F4,H4,J4)</f>
        <v>4.5055521304275192</v>
      </c>
      <c r="N4" s="38" t="s">
        <v>380</v>
      </c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s="39" customFormat="1" ht="15.75" customHeight="1" x14ac:dyDescent="0.15">
      <c r="A5" s="36" t="s">
        <v>562</v>
      </c>
      <c r="B5" s="53">
        <v>2.177637058823529</v>
      </c>
      <c r="C5" s="53">
        <v>0.62125106582595002</v>
      </c>
      <c r="D5" s="53">
        <v>2.1321684285714291</v>
      </c>
      <c r="E5" s="53">
        <v>0.50842682031196051</v>
      </c>
      <c r="F5" s="53">
        <v>1.7854434722222221</v>
      </c>
      <c r="G5" s="53">
        <v>0.39142119305419759</v>
      </c>
      <c r="H5" s="53">
        <v>1.8842736111111109</v>
      </c>
      <c r="I5" s="53">
        <v>0.37735398485634131</v>
      </c>
      <c r="J5" s="53">
        <v>2.0924425714285708</v>
      </c>
      <c r="K5" s="53">
        <v>0.51182308985537384</v>
      </c>
      <c r="L5" s="53">
        <v>2.0110000000000001</v>
      </c>
      <c r="M5" s="53">
        <v>0.51200000000000001</v>
      </c>
      <c r="N5" s="38" t="s">
        <v>384</v>
      </c>
      <c r="O5" s="37"/>
      <c r="P5" s="37"/>
      <c r="Q5" s="37"/>
      <c r="R5" s="37"/>
      <c r="S5" s="37"/>
      <c r="T5" s="37"/>
      <c r="U5" s="37"/>
      <c r="V5" s="37"/>
      <c r="W5" s="37"/>
      <c r="X5" s="37"/>
    </row>
    <row r="6" spans="1:24" s="39" customFormat="1" ht="15.75" customHeight="1" x14ac:dyDescent="0.2">
      <c r="A6" s="36" t="s">
        <v>563</v>
      </c>
      <c r="B6" s="54">
        <v>16</v>
      </c>
      <c r="C6" s="54"/>
      <c r="D6" s="54">
        <v>0</v>
      </c>
      <c r="E6" s="54"/>
      <c r="F6" s="54">
        <v>21</v>
      </c>
      <c r="G6" s="53"/>
      <c r="H6" s="64">
        <v>7</v>
      </c>
      <c r="I6" s="64"/>
      <c r="J6" s="64">
        <v>4</v>
      </c>
      <c r="K6" s="64"/>
      <c r="L6" s="64">
        <f>AVERAGE(B6,D6,F6,H6,J6)</f>
        <v>9.6</v>
      </c>
      <c r="M6" s="64">
        <f>STDEV(B6,D6,F6,H6,J6)</f>
        <v>8.6775572599666546</v>
      </c>
      <c r="N6" s="40" t="s">
        <v>386</v>
      </c>
      <c r="O6" s="36"/>
      <c r="P6" s="36"/>
      <c r="Q6" s="36"/>
      <c r="R6" s="36"/>
      <c r="S6" s="36"/>
      <c r="T6" s="36"/>
      <c r="U6" s="36"/>
      <c r="V6" s="36"/>
      <c r="W6" s="36"/>
      <c r="X6" s="36"/>
    </row>
    <row r="7" spans="1:24" s="39" customFormat="1" ht="15.75" customHeight="1" x14ac:dyDescent="0.2">
      <c r="A7" s="36" t="s">
        <v>564</v>
      </c>
      <c r="B7" s="54">
        <v>1.632169054054204</v>
      </c>
      <c r="C7" s="54">
        <v>0.98875111242618763</v>
      </c>
      <c r="D7" s="54">
        <v>1.594790540536476</v>
      </c>
      <c r="E7" s="54">
        <v>1.132392029268712</v>
      </c>
      <c r="F7" s="54">
        <v>2.6160021621621592</v>
      </c>
      <c r="G7" s="53">
        <v>1.5292459723289991</v>
      </c>
      <c r="H7" s="64">
        <v>1.954428108119582</v>
      </c>
      <c r="I7" s="64">
        <v>0.71276567392826939</v>
      </c>
      <c r="J7" s="64">
        <v>3.9373520270235378</v>
      </c>
      <c r="K7" s="64">
        <v>1.869416159850988</v>
      </c>
      <c r="L7" s="55">
        <v>2.347</v>
      </c>
      <c r="M7" s="55">
        <v>1.577</v>
      </c>
      <c r="N7" s="38" t="s">
        <v>391</v>
      </c>
      <c r="O7" s="37"/>
      <c r="P7" s="37"/>
      <c r="Q7" s="37"/>
      <c r="R7" s="37"/>
      <c r="S7" s="37"/>
      <c r="T7" s="37"/>
      <c r="U7" s="37"/>
      <c r="V7" s="37"/>
      <c r="W7" s="37"/>
      <c r="X7" s="37"/>
    </row>
    <row r="8" spans="1:24" s="39" customFormat="1" ht="15.75" customHeight="1" x14ac:dyDescent="0.15">
      <c r="A8" s="36" t="s">
        <v>565</v>
      </c>
      <c r="B8" s="55">
        <v>3.757175405405405</v>
      </c>
      <c r="C8" s="55">
        <v>0.87513060395359676</v>
      </c>
      <c r="D8" s="55">
        <v>2.383166216216217</v>
      </c>
      <c r="E8" s="55">
        <v>1.574812872423434</v>
      </c>
      <c r="F8" s="55">
        <v>5.1453227027027024</v>
      </c>
      <c r="G8" s="53">
        <v>1.278852356535213</v>
      </c>
      <c r="H8" s="55">
        <v>4.7465600000000006</v>
      </c>
      <c r="I8" s="55">
        <v>1.147395814588468</v>
      </c>
      <c r="J8" s="55">
        <v>6.8602959459459463</v>
      </c>
      <c r="K8" s="55">
        <v>0.58793737933448298</v>
      </c>
      <c r="L8" s="53">
        <v>4.5789999999999997</v>
      </c>
      <c r="M8" s="53">
        <v>1.8759999999999999</v>
      </c>
      <c r="N8" s="38" t="s">
        <v>394</v>
      </c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s="34" customFormat="1" ht="14" x14ac:dyDescent="0.2">
      <c r="A9" s="31" t="s">
        <v>566</v>
      </c>
      <c r="B9" s="56">
        <v>22</v>
      </c>
      <c r="C9" s="56"/>
      <c r="D9" s="56">
        <v>20</v>
      </c>
      <c r="E9" s="56"/>
      <c r="F9" s="56">
        <v>36</v>
      </c>
      <c r="G9" s="56"/>
      <c r="H9" s="56">
        <v>36</v>
      </c>
      <c r="I9" s="56"/>
      <c r="J9" s="56">
        <v>25</v>
      </c>
      <c r="K9" s="56"/>
      <c r="L9" s="56">
        <f>AVERAGE(B9,D9,F9,H9,J9)</f>
        <v>27.8</v>
      </c>
      <c r="M9" s="56">
        <f>STDEV(B9,D9,F9,H9,J9)</f>
        <v>7.6941536246685409</v>
      </c>
      <c r="N9" s="33" t="s">
        <v>403</v>
      </c>
      <c r="O9" s="32"/>
      <c r="P9" s="32"/>
      <c r="Q9" s="32"/>
      <c r="R9" s="32"/>
      <c r="S9" s="32"/>
      <c r="T9" s="32"/>
      <c r="U9" s="32"/>
      <c r="V9" s="32"/>
      <c r="W9" s="32"/>
      <c r="X9" s="32"/>
    </row>
    <row r="10" spans="1:24" s="34" customFormat="1" ht="14" x14ac:dyDescent="0.2">
      <c r="A10" s="31" t="s">
        <v>567</v>
      </c>
      <c r="B10" s="56">
        <v>2.2842506578947361</v>
      </c>
      <c r="C10" s="56">
        <v>0.53417046252524625</v>
      </c>
      <c r="D10" s="56">
        <v>0.94129064102564119</v>
      </c>
      <c r="E10" s="56">
        <v>0.29011224552368381</v>
      </c>
      <c r="F10" s="56">
        <v>1.1447533750000001</v>
      </c>
      <c r="G10" s="56">
        <v>0.21447504055072319</v>
      </c>
      <c r="H10" s="56">
        <v>1.6177727500000001</v>
      </c>
      <c r="I10" s="56">
        <v>0.36792955786221843</v>
      </c>
      <c r="J10" s="56">
        <v>2.4333373076923079</v>
      </c>
      <c r="K10" s="56">
        <v>0.53571440699198769</v>
      </c>
      <c r="L10" s="65">
        <v>1.6779999999999999</v>
      </c>
      <c r="M10" s="65">
        <v>0.72</v>
      </c>
      <c r="N10" s="33" t="s">
        <v>406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spans="1:24" s="34" customFormat="1" ht="15.75" customHeight="1" x14ac:dyDescent="0.2">
      <c r="A11" s="31" t="s">
        <v>563</v>
      </c>
      <c r="B11" s="70">
        <v>10</v>
      </c>
      <c r="C11" s="70"/>
      <c r="D11" s="70">
        <v>0</v>
      </c>
      <c r="E11" s="70"/>
      <c r="F11" s="70">
        <v>13</v>
      </c>
      <c r="G11" s="56"/>
      <c r="H11" s="70">
        <v>8</v>
      </c>
      <c r="I11" s="70"/>
      <c r="J11" s="70">
        <v>1</v>
      </c>
      <c r="K11" s="70"/>
      <c r="L11" s="66">
        <f>AVERAGE(B11,D11,F11,H11,J11)</f>
        <v>6.4</v>
      </c>
      <c r="M11" s="66">
        <f>STDEV(B11,D11,F11,H11,J11)</f>
        <v>5.6833088953531288</v>
      </c>
      <c r="N11" s="35" t="s">
        <v>412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s="34" customFormat="1" ht="14" x14ac:dyDescent="0.2">
      <c r="A12" s="31" t="s">
        <v>564</v>
      </c>
      <c r="B12" s="57">
        <v>4.7087212499999804</v>
      </c>
      <c r="C12" s="57">
        <v>1.7874605807874231</v>
      </c>
      <c r="D12" s="57">
        <v>0.72718662499974018</v>
      </c>
      <c r="E12" s="57">
        <v>0.66576197693834815</v>
      </c>
      <c r="F12" s="57">
        <v>2.3718978749999899</v>
      </c>
      <c r="G12" s="56">
        <v>1.097056185992789</v>
      </c>
      <c r="H12" s="65">
        <v>1.7912607499631119</v>
      </c>
      <c r="I12" s="65">
        <v>0.54687219289569955</v>
      </c>
      <c r="J12" s="65">
        <v>4.4915353750024227</v>
      </c>
      <c r="K12" s="65">
        <v>2.0361371261291659</v>
      </c>
      <c r="L12" s="65">
        <v>2.8180000000000001</v>
      </c>
      <c r="M12" s="65">
        <v>2.0630000000000002</v>
      </c>
      <c r="N12" s="33" t="s">
        <v>416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s="34" customFormat="1" ht="14" x14ac:dyDescent="0.2">
      <c r="A13" s="31" t="s">
        <v>565</v>
      </c>
      <c r="B13" s="58">
        <v>5.7647306250000003</v>
      </c>
      <c r="C13" s="58">
        <v>1.3194999874257229</v>
      </c>
      <c r="D13" s="58">
        <v>1.337339125</v>
      </c>
      <c r="E13" s="58">
        <v>1.6028443184523129</v>
      </c>
      <c r="F13" s="58">
        <v>4.3662453750000001</v>
      </c>
      <c r="G13" s="56">
        <v>1.6695127850050999</v>
      </c>
      <c r="H13" s="66">
        <v>3.9114765</v>
      </c>
      <c r="I13" s="66">
        <v>1.0898680738288919</v>
      </c>
      <c r="J13" s="66">
        <v>6.9918118749999989</v>
      </c>
      <c r="K13" s="66">
        <v>5.1134824235635819E-2</v>
      </c>
      <c r="L13" s="59">
        <v>4.4740000000000002</v>
      </c>
      <c r="M13" s="59">
        <v>2.2999999999999998</v>
      </c>
      <c r="N13" s="33" t="s">
        <v>423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 spans="1:24" s="34" customFormat="1" ht="14" x14ac:dyDescent="0.2">
      <c r="A14" s="31" t="s">
        <v>568</v>
      </c>
      <c r="B14" s="57">
        <v>28</v>
      </c>
      <c r="C14" s="57"/>
      <c r="D14" s="57">
        <v>24</v>
      </c>
      <c r="E14" s="57"/>
      <c r="F14" s="57">
        <v>31</v>
      </c>
      <c r="G14" s="56"/>
      <c r="H14" s="65">
        <v>32</v>
      </c>
      <c r="I14" s="65"/>
      <c r="J14" s="65">
        <v>34</v>
      </c>
      <c r="K14" s="65"/>
      <c r="L14" s="65">
        <f>AVERAGE(B14,D14,F14,H14,J14)</f>
        <v>29.8</v>
      </c>
      <c r="M14" s="65">
        <f>STDEV(B14,D14,F14,H14,J14)</f>
        <v>3.8987177379235916</v>
      </c>
      <c r="N14" s="33" t="s">
        <v>426</v>
      </c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 spans="1:24" s="34" customFormat="1" ht="14" x14ac:dyDescent="0.2">
      <c r="A15" s="31" t="s">
        <v>569</v>
      </c>
      <c r="B15" s="59">
        <v>3.0173257894736851</v>
      </c>
      <c r="C15" s="59">
        <v>0.47654507426608811</v>
      </c>
      <c r="D15" s="59">
        <v>1.0415767948717951</v>
      </c>
      <c r="E15" s="59">
        <v>0.38759504327638072</v>
      </c>
      <c r="F15" s="59">
        <v>1.937860384615385</v>
      </c>
      <c r="G15" s="56">
        <v>0.74404660955324065</v>
      </c>
      <c r="H15" s="59">
        <v>1.719340125</v>
      </c>
      <c r="I15" s="59">
        <v>0.69972314249948842</v>
      </c>
      <c r="J15" s="59">
        <v>2.139674054054054</v>
      </c>
      <c r="K15" s="59">
        <v>0.84165512197920767</v>
      </c>
      <c r="L15" s="65">
        <v>1.9630000000000001</v>
      </c>
      <c r="M15" s="65">
        <v>0.91300000000000003</v>
      </c>
      <c r="N15" s="33" t="s">
        <v>433</v>
      </c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 spans="1:24" s="44" customFormat="1" ht="14" x14ac:dyDescent="0.2">
      <c r="A16" s="41" t="s">
        <v>566</v>
      </c>
      <c r="B16" s="60">
        <v>32</v>
      </c>
      <c r="C16" s="60"/>
      <c r="D16" s="60">
        <v>21</v>
      </c>
      <c r="E16" s="60"/>
      <c r="F16" s="60">
        <v>31</v>
      </c>
      <c r="G16" s="67"/>
      <c r="H16" s="68">
        <v>36</v>
      </c>
      <c r="I16" s="68"/>
      <c r="J16" s="68">
        <v>25</v>
      </c>
      <c r="K16" s="68"/>
      <c r="L16" s="68">
        <f>AVERAGE(B16,D16,F16,H16,J16)</f>
        <v>29</v>
      </c>
      <c r="M16" s="68">
        <f>STDEV(B16,D16,F16,H16,J16)</f>
        <v>5.9581876439064922</v>
      </c>
      <c r="N16" s="43" t="s">
        <v>403</v>
      </c>
      <c r="O16" s="42"/>
      <c r="P16" s="42"/>
      <c r="Q16" s="42"/>
      <c r="R16" s="42"/>
      <c r="S16" s="42"/>
      <c r="T16" s="42"/>
      <c r="U16" s="42"/>
      <c r="V16" s="42"/>
      <c r="W16" s="42"/>
      <c r="X16" s="42"/>
    </row>
    <row r="17" spans="1:24" s="44" customFormat="1" ht="14" x14ac:dyDescent="0.2">
      <c r="A17" s="41" t="s">
        <v>567</v>
      </c>
      <c r="B17" s="60">
        <v>2.5303630555555561</v>
      </c>
      <c r="C17" s="60">
        <v>0.57528756562512784</v>
      </c>
      <c r="D17" s="60">
        <v>1.5304237179487179</v>
      </c>
      <c r="E17" s="60">
        <v>0.43154384822033781</v>
      </c>
      <c r="F17" s="60">
        <v>1.2985033749999999</v>
      </c>
      <c r="G17" s="67">
        <v>0.38995945485939221</v>
      </c>
      <c r="H17" s="68">
        <v>1.5314933749999999</v>
      </c>
      <c r="I17" s="68">
        <v>0.3406842369250952</v>
      </c>
      <c r="J17" s="68">
        <v>2.3097020833333328</v>
      </c>
      <c r="K17" s="68">
        <v>0.49265150474297831</v>
      </c>
      <c r="L17" s="68">
        <v>1.8169999999999999</v>
      </c>
      <c r="M17" s="68">
        <v>0.65900000000000003</v>
      </c>
      <c r="N17" s="43" t="s">
        <v>448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spans="1:24" s="44" customFormat="1" ht="15.75" customHeight="1" x14ac:dyDescent="0.2">
      <c r="A18" s="41" t="s">
        <v>563</v>
      </c>
      <c r="B18" s="61">
        <v>12</v>
      </c>
      <c r="C18" s="61"/>
      <c r="D18" s="61">
        <v>1</v>
      </c>
      <c r="E18" s="61"/>
      <c r="F18" s="61">
        <v>14</v>
      </c>
      <c r="G18" s="67"/>
      <c r="H18" s="69">
        <v>6</v>
      </c>
      <c r="I18" s="69"/>
      <c r="J18" s="69">
        <v>2</v>
      </c>
      <c r="K18" s="69"/>
      <c r="L18" s="69">
        <f>AVERAGE(B18,D18,F18,H18,J18)</f>
        <v>7</v>
      </c>
      <c r="M18" s="69">
        <f>STDEV(B18,D18,F18,H18,J18)</f>
        <v>5.8309518948453007</v>
      </c>
      <c r="N18" s="45" t="s">
        <v>454</v>
      </c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pans="1:24" s="44" customFormat="1" ht="14" x14ac:dyDescent="0.2">
      <c r="A19" s="41" t="s">
        <v>564</v>
      </c>
      <c r="B19" s="60">
        <v>4.3887249999998774</v>
      </c>
      <c r="C19" s="60">
        <v>1.868923987943246</v>
      </c>
      <c r="D19" s="60">
        <v>0.96774650000443219</v>
      </c>
      <c r="E19" s="60">
        <v>0.65005035944839373</v>
      </c>
      <c r="F19" s="60">
        <v>2.0966690000000132</v>
      </c>
      <c r="G19" s="67">
        <v>1.2303254635594341</v>
      </c>
      <c r="H19" s="68">
        <v>1.669292000000046</v>
      </c>
      <c r="I19" s="68">
        <v>0.42521762614830388</v>
      </c>
      <c r="J19" s="68">
        <v>3.4712786249991039</v>
      </c>
      <c r="K19" s="68">
        <v>1.9627147045927069</v>
      </c>
      <c r="L19" s="69">
        <v>2.5190000000000001</v>
      </c>
      <c r="M19" s="69">
        <v>1.853</v>
      </c>
      <c r="N19" s="43" t="s">
        <v>458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spans="1:24" s="44" customFormat="1" ht="14" x14ac:dyDescent="0.2">
      <c r="A20" s="41" t="s">
        <v>565</v>
      </c>
      <c r="B20" s="60">
        <v>5.3722274999999993</v>
      </c>
      <c r="C20" s="60">
        <v>1.564832471808085</v>
      </c>
      <c r="D20" s="60">
        <v>1.7864828749999999</v>
      </c>
      <c r="E20" s="60">
        <v>1.815828000259416</v>
      </c>
      <c r="F20" s="60">
        <v>3.7968122499999999</v>
      </c>
      <c r="G20" s="67">
        <v>1.549737414500417</v>
      </c>
      <c r="H20" s="68">
        <v>3.9349231250000001</v>
      </c>
      <c r="I20" s="68">
        <v>1.1911367197721721</v>
      </c>
      <c r="J20" s="68">
        <v>5.0097868750000014</v>
      </c>
      <c r="K20" s="68">
        <v>1.9829278337709011</v>
      </c>
      <c r="L20" s="69">
        <v>3.98</v>
      </c>
      <c r="M20" s="69">
        <v>2.0659999999999998</v>
      </c>
      <c r="N20" s="43" t="s">
        <v>461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spans="1:24" s="44" customFormat="1" ht="14" x14ac:dyDescent="0.2">
      <c r="A21" s="41" t="s">
        <v>568</v>
      </c>
      <c r="B21" s="61">
        <v>28</v>
      </c>
      <c r="C21" s="61"/>
      <c r="D21" s="61">
        <v>24</v>
      </c>
      <c r="E21" s="61"/>
      <c r="F21" s="61">
        <v>38</v>
      </c>
      <c r="G21" s="67"/>
      <c r="H21" s="69">
        <v>31</v>
      </c>
      <c r="I21" s="69"/>
      <c r="J21" s="69">
        <v>28</v>
      </c>
      <c r="K21" s="69"/>
      <c r="L21" s="62">
        <f>AVERAGE(B21,D21,F21,H21,J21)</f>
        <v>29.8</v>
      </c>
      <c r="M21" s="62">
        <f>STDEV(B21,D21,F21,H21,J21)</f>
        <v>5.2153619241621234</v>
      </c>
      <c r="N21" s="43" t="s">
        <v>466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</row>
    <row r="22" spans="1:24" s="44" customFormat="1" ht="14" x14ac:dyDescent="0.2">
      <c r="A22" s="45" t="s">
        <v>569</v>
      </c>
      <c r="B22" s="61">
        <v>2.648656794871795</v>
      </c>
      <c r="C22" s="61">
        <v>0.64565439386806422</v>
      </c>
      <c r="D22" s="61">
        <v>0.80325237499999991</v>
      </c>
      <c r="E22" s="61">
        <v>0.52194365599409698</v>
      </c>
      <c r="F22" s="61">
        <v>1.48136175</v>
      </c>
      <c r="G22" s="67">
        <v>0.47070925436057393</v>
      </c>
      <c r="H22" s="69">
        <v>1.31052375</v>
      </c>
      <c r="I22" s="69">
        <v>0.37775117065793129</v>
      </c>
      <c r="J22" s="69">
        <v>1.884396805555556</v>
      </c>
      <c r="K22" s="69">
        <v>0.8572326579279792</v>
      </c>
      <c r="L22" s="69">
        <v>1.615</v>
      </c>
      <c r="M22" s="69">
        <v>0.85699999999999998</v>
      </c>
      <c r="N22" s="43" t="s">
        <v>473</v>
      </c>
      <c r="O22" s="42"/>
      <c r="P22" s="42"/>
      <c r="Q22" s="42"/>
      <c r="R22" s="42"/>
      <c r="S22" s="42"/>
      <c r="T22" s="42"/>
      <c r="U22" s="42"/>
      <c r="V22" s="42"/>
      <c r="W22" s="42"/>
      <c r="X22" s="42"/>
    </row>
    <row r="23" spans="1:24" ht="14" x14ac:dyDescent="0.2">
      <c r="A23" s="28"/>
    </row>
    <row r="24" spans="1:24" ht="14" x14ac:dyDescent="0.2">
      <c r="A24" s="28"/>
    </row>
    <row r="25" spans="1:24" ht="14" x14ac:dyDescent="0.2">
      <c r="A25" s="28"/>
      <c r="L25" s="46"/>
    </row>
    <row r="26" spans="1:24" ht="14" x14ac:dyDescent="0.2">
      <c r="A26" s="28"/>
    </row>
    <row r="27" spans="1:24" ht="14" x14ac:dyDescent="0.2">
      <c r="A27" s="28"/>
    </row>
    <row r="28" spans="1:24" ht="14" x14ac:dyDescent="0.2">
      <c r="A28" s="28"/>
    </row>
    <row r="29" spans="1:24" ht="14" x14ac:dyDescent="0.2">
      <c r="A29" s="28"/>
    </row>
    <row r="30" spans="1:24" ht="14" x14ac:dyDescent="0.2">
      <c r="A30" s="28"/>
    </row>
    <row r="31" spans="1:24" ht="14" x14ac:dyDescent="0.2">
      <c r="A31" s="28"/>
    </row>
    <row r="32" spans="1:24" ht="14" x14ac:dyDescent="0.2">
      <c r="A32" s="28"/>
    </row>
    <row r="33" spans="1:1" ht="14" x14ac:dyDescent="0.2">
      <c r="A33" s="28"/>
    </row>
    <row r="34" spans="1:1" ht="14" x14ac:dyDescent="0.2">
      <c r="A34" s="28"/>
    </row>
    <row r="35" spans="1:1" ht="14" x14ac:dyDescent="0.2">
      <c r="A35" s="28"/>
    </row>
    <row r="36" spans="1:1" ht="14" x14ac:dyDescent="0.2">
      <c r="A36" s="28"/>
    </row>
    <row r="37" spans="1:1" ht="14" x14ac:dyDescent="0.2">
      <c r="A37" s="28"/>
    </row>
    <row r="38" spans="1:1" ht="14" x14ac:dyDescent="0.2">
      <c r="A38" s="28"/>
    </row>
    <row r="39" spans="1:1" ht="14" x14ac:dyDescent="0.2">
      <c r="A39" s="28"/>
    </row>
    <row r="40" spans="1:1" ht="14" x14ac:dyDescent="0.2">
      <c r="A40" s="28"/>
    </row>
    <row r="41" spans="1:1" ht="14" x14ac:dyDescent="0.2">
      <c r="A41" s="28"/>
    </row>
    <row r="42" spans="1:1" ht="14" x14ac:dyDescent="0.2">
      <c r="A42" s="28"/>
    </row>
    <row r="43" spans="1:1" ht="14" x14ac:dyDescent="0.2">
      <c r="A43" s="28"/>
    </row>
    <row r="44" spans="1:1" ht="14" x14ac:dyDescent="0.2">
      <c r="A44" s="28"/>
    </row>
    <row r="45" spans="1:1" ht="14" x14ac:dyDescent="0.2">
      <c r="A45" s="28"/>
    </row>
    <row r="46" spans="1:1" ht="14" x14ac:dyDescent="0.2">
      <c r="A46" s="28"/>
    </row>
    <row r="47" spans="1:1" ht="14" x14ac:dyDescent="0.2">
      <c r="A47" s="28"/>
    </row>
    <row r="48" spans="1:1" ht="14" x14ac:dyDescent="0.2">
      <c r="A48" s="28"/>
    </row>
    <row r="49" spans="1:1" ht="14" x14ac:dyDescent="0.2">
      <c r="A49" s="28"/>
    </row>
    <row r="50" spans="1:1" ht="14" x14ac:dyDescent="0.2">
      <c r="A50" s="28"/>
    </row>
    <row r="51" spans="1:1" ht="14" x14ac:dyDescent="0.2">
      <c r="A51" s="28"/>
    </row>
    <row r="52" spans="1:1" ht="14" x14ac:dyDescent="0.2">
      <c r="A52" s="28"/>
    </row>
    <row r="53" spans="1:1" ht="14" x14ac:dyDescent="0.2">
      <c r="A53" s="28"/>
    </row>
    <row r="54" spans="1:1" ht="14" x14ac:dyDescent="0.2">
      <c r="A54" s="28"/>
    </row>
    <row r="55" spans="1:1" ht="14" x14ac:dyDescent="0.2">
      <c r="A55" s="28"/>
    </row>
    <row r="56" spans="1:1" ht="14" x14ac:dyDescent="0.2">
      <c r="A56" s="28"/>
    </row>
    <row r="57" spans="1:1" ht="14" x14ac:dyDescent="0.2">
      <c r="A57" s="28"/>
    </row>
    <row r="58" spans="1:1" ht="14" x14ac:dyDescent="0.2">
      <c r="A58" s="28"/>
    </row>
    <row r="59" spans="1:1" ht="14" x14ac:dyDescent="0.2">
      <c r="A59" s="28"/>
    </row>
    <row r="60" spans="1:1" ht="14" x14ac:dyDescent="0.2">
      <c r="A60" s="28"/>
    </row>
    <row r="61" spans="1:1" ht="14" x14ac:dyDescent="0.2">
      <c r="A61" s="28"/>
    </row>
    <row r="62" spans="1:1" ht="14" x14ac:dyDescent="0.2">
      <c r="A62" s="28"/>
    </row>
    <row r="63" spans="1:1" ht="14" x14ac:dyDescent="0.2">
      <c r="A63" s="28"/>
    </row>
    <row r="64" spans="1:1" ht="14" x14ac:dyDescent="0.2">
      <c r="A64" s="28"/>
    </row>
    <row r="65" spans="1:1" ht="14" x14ac:dyDescent="0.2">
      <c r="A65" s="28"/>
    </row>
    <row r="66" spans="1:1" ht="14" x14ac:dyDescent="0.2">
      <c r="A66" s="28"/>
    </row>
    <row r="67" spans="1:1" ht="14" x14ac:dyDescent="0.2">
      <c r="A67" s="28"/>
    </row>
    <row r="68" spans="1:1" ht="14" x14ac:dyDescent="0.2">
      <c r="A68" s="28"/>
    </row>
    <row r="69" spans="1:1" ht="14" x14ac:dyDescent="0.2">
      <c r="A69" s="28"/>
    </row>
    <row r="70" spans="1:1" ht="14" x14ac:dyDescent="0.2">
      <c r="A70" s="28"/>
    </row>
    <row r="71" spans="1:1" ht="14" x14ac:dyDescent="0.2">
      <c r="A71" s="28"/>
    </row>
    <row r="72" spans="1:1" ht="14" x14ac:dyDescent="0.2">
      <c r="A72" s="28"/>
    </row>
    <row r="73" spans="1:1" ht="14" x14ac:dyDescent="0.2">
      <c r="A73" s="28"/>
    </row>
    <row r="74" spans="1:1" ht="14" x14ac:dyDescent="0.2">
      <c r="A74" s="28"/>
    </row>
    <row r="75" spans="1:1" ht="14" x14ac:dyDescent="0.2">
      <c r="A75" s="28"/>
    </row>
    <row r="76" spans="1:1" ht="14" x14ac:dyDescent="0.2">
      <c r="A76" s="28"/>
    </row>
    <row r="77" spans="1:1" ht="14" x14ac:dyDescent="0.2">
      <c r="A77" s="28"/>
    </row>
    <row r="78" spans="1:1" ht="14" x14ac:dyDescent="0.2">
      <c r="A78" s="28"/>
    </row>
    <row r="79" spans="1:1" ht="14" x14ac:dyDescent="0.2">
      <c r="A79" s="28"/>
    </row>
    <row r="80" spans="1:1" ht="14" x14ac:dyDescent="0.2">
      <c r="A80" s="28"/>
    </row>
    <row r="81" spans="1:1" ht="14" x14ac:dyDescent="0.2">
      <c r="A81" s="28"/>
    </row>
    <row r="82" spans="1:1" ht="14" x14ac:dyDescent="0.2">
      <c r="A82" s="28"/>
    </row>
    <row r="83" spans="1:1" ht="14" x14ac:dyDescent="0.2">
      <c r="A83" s="28"/>
    </row>
    <row r="84" spans="1:1" ht="14" x14ac:dyDescent="0.2">
      <c r="A84" s="28"/>
    </row>
    <row r="85" spans="1:1" ht="14" x14ac:dyDescent="0.2">
      <c r="A85" s="28"/>
    </row>
    <row r="86" spans="1:1" ht="14" x14ac:dyDescent="0.2">
      <c r="A86" s="28"/>
    </row>
    <row r="87" spans="1:1" ht="14" x14ac:dyDescent="0.2">
      <c r="A87" s="28"/>
    </row>
    <row r="88" spans="1:1" ht="14" x14ac:dyDescent="0.2">
      <c r="A88" s="28"/>
    </row>
    <row r="89" spans="1:1" ht="14" x14ac:dyDescent="0.2">
      <c r="A89" s="28"/>
    </row>
    <row r="90" spans="1:1" ht="14" x14ac:dyDescent="0.2">
      <c r="A90" s="28"/>
    </row>
    <row r="91" spans="1:1" ht="14" x14ac:dyDescent="0.2">
      <c r="A91" s="28"/>
    </row>
    <row r="92" spans="1:1" ht="14" x14ac:dyDescent="0.2">
      <c r="A92" s="28"/>
    </row>
    <row r="93" spans="1:1" ht="14" x14ac:dyDescent="0.2">
      <c r="A93" s="28"/>
    </row>
    <row r="94" spans="1:1" ht="14" x14ac:dyDescent="0.2">
      <c r="A94" s="28"/>
    </row>
    <row r="95" spans="1:1" ht="14" x14ac:dyDescent="0.2">
      <c r="A95" s="28"/>
    </row>
    <row r="96" spans="1:1" ht="14" x14ac:dyDescent="0.2">
      <c r="A96" s="28"/>
    </row>
    <row r="97" spans="1:1" ht="14" x14ac:dyDescent="0.2">
      <c r="A97" s="28"/>
    </row>
    <row r="98" spans="1:1" ht="14" x14ac:dyDescent="0.2">
      <c r="A98" s="28"/>
    </row>
    <row r="99" spans="1:1" ht="14" x14ac:dyDescent="0.2">
      <c r="A99" s="28"/>
    </row>
    <row r="100" spans="1:1" ht="14" x14ac:dyDescent="0.2">
      <c r="A100" s="28"/>
    </row>
    <row r="101" spans="1:1" ht="14" x14ac:dyDescent="0.2">
      <c r="A101" s="28"/>
    </row>
    <row r="102" spans="1:1" ht="14" x14ac:dyDescent="0.2">
      <c r="A102" s="28"/>
    </row>
    <row r="103" spans="1:1" ht="14" x14ac:dyDescent="0.2">
      <c r="A103" s="28"/>
    </row>
    <row r="104" spans="1:1" ht="14" x14ac:dyDescent="0.2">
      <c r="A104" s="28"/>
    </row>
    <row r="105" spans="1:1" ht="14" x14ac:dyDescent="0.2">
      <c r="A105" s="28"/>
    </row>
    <row r="106" spans="1:1" ht="14" x14ac:dyDescent="0.2">
      <c r="A106" s="28"/>
    </row>
    <row r="107" spans="1:1" ht="14" x14ac:dyDescent="0.2">
      <c r="A107" s="28"/>
    </row>
    <row r="108" spans="1:1" ht="14" x14ac:dyDescent="0.2">
      <c r="A108" s="28"/>
    </row>
    <row r="109" spans="1:1" ht="14" x14ac:dyDescent="0.2">
      <c r="A109" s="28"/>
    </row>
    <row r="110" spans="1:1" ht="14" x14ac:dyDescent="0.2">
      <c r="A110" s="28"/>
    </row>
    <row r="111" spans="1:1" ht="14" x14ac:dyDescent="0.2">
      <c r="A111" s="28"/>
    </row>
    <row r="112" spans="1:1" ht="14" x14ac:dyDescent="0.2">
      <c r="A112" s="28"/>
    </row>
    <row r="113" spans="1:1" ht="14" x14ac:dyDescent="0.2">
      <c r="A113" s="28"/>
    </row>
    <row r="114" spans="1:1" ht="14" x14ac:dyDescent="0.2">
      <c r="A114" s="28"/>
    </row>
    <row r="115" spans="1:1" ht="14" x14ac:dyDescent="0.2">
      <c r="A115" s="28"/>
    </row>
    <row r="116" spans="1:1" ht="14" x14ac:dyDescent="0.2">
      <c r="A116" s="28"/>
    </row>
    <row r="117" spans="1:1" ht="14" x14ac:dyDescent="0.2">
      <c r="A117" s="28"/>
    </row>
    <row r="118" spans="1:1" ht="14" x14ac:dyDescent="0.2">
      <c r="A118" s="28"/>
    </row>
    <row r="119" spans="1:1" ht="14" x14ac:dyDescent="0.2">
      <c r="A119" s="28"/>
    </row>
    <row r="120" spans="1:1" ht="14" x14ac:dyDescent="0.2">
      <c r="A120" s="28"/>
    </row>
    <row r="121" spans="1:1" ht="14" x14ac:dyDescent="0.2">
      <c r="A121" s="28"/>
    </row>
    <row r="122" spans="1:1" ht="14" x14ac:dyDescent="0.2">
      <c r="A122" s="28"/>
    </row>
    <row r="123" spans="1:1" ht="14" x14ac:dyDescent="0.2">
      <c r="A123" s="28"/>
    </row>
    <row r="124" spans="1:1" ht="14" x14ac:dyDescent="0.2">
      <c r="A124" s="28"/>
    </row>
    <row r="125" spans="1:1" ht="14" x14ac:dyDescent="0.2">
      <c r="A125" s="28"/>
    </row>
    <row r="126" spans="1:1" ht="14" x14ac:dyDescent="0.2">
      <c r="A126" s="28"/>
    </row>
    <row r="127" spans="1:1" ht="14" x14ac:dyDescent="0.2">
      <c r="A127" s="28"/>
    </row>
    <row r="128" spans="1:1" ht="14" x14ac:dyDescent="0.2">
      <c r="A128" s="28"/>
    </row>
    <row r="129" spans="1:1" ht="14" x14ac:dyDescent="0.2">
      <c r="A129" s="28"/>
    </row>
    <row r="130" spans="1:1" ht="14" x14ac:dyDescent="0.2">
      <c r="A130" s="28"/>
    </row>
    <row r="131" spans="1:1" ht="14" x14ac:dyDescent="0.2">
      <c r="A131" s="28"/>
    </row>
    <row r="132" spans="1:1" ht="14" x14ac:dyDescent="0.2">
      <c r="A132" s="28"/>
    </row>
    <row r="133" spans="1:1" ht="14" x14ac:dyDescent="0.2">
      <c r="A133" s="28"/>
    </row>
    <row r="134" spans="1:1" ht="14" x14ac:dyDescent="0.2">
      <c r="A134" s="28"/>
    </row>
    <row r="135" spans="1:1" ht="14" x14ac:dyDescent="0.2">
      <c r="A135" s="28"/>
    </row>
    <row r="136" spans="1:1" ht="14" x14ac:dyDescent="0.2">
      <c r="A136" s="28"/>
    </row>
    <row r="137" spans="1:1" ht="14" x14ac:dyDescent="0.2">
      <c r="A137" s="28"/>
    </row>
    <row r="138" spans="1:1" ht="14" x14ac:dyDescent="0.2">
      <c r="A138" s="28"/>
    </row>
    <row r="139" spans="1:1" ht="14" x14ac:dyDescent="0.2">
      <c r="A139" s="28"/>
    </row>
    <row r="140" spans="1:1" ht="14" x14ac:dyDescent="0.2">
      <c r="A140" s="28"/>
    </row>
    <row r="141" spans="1:1" ht="14" x14ac:dyDescent="0.2">
      <c r="A141" s="28"/>
    </row>
    <row r="142" spans="1:1" ht="14" x14ac:dyDescent="0.2">
      <c r="A142" s="28"/>
    </row>
    <row r="143" spans="1:1" ht="14" x14ac:dyDescent="0.2">
      <c r="A143" s="28"/>
    </row>
    <row r="144" spans="1:1" ht="14" x14ac:dyDescent="0.2">
      <c r="A144" s="28"/>
    </row>
    <row r="145" spans="1:1" ht="14" x14ac:dyDescent="0.2">
      <c r="A145" s="28"/>
    </row>
    <row r="146" spans="1:1" ht="14" x14ac:dyDescent="0.2">
      <c r="A146" s="28"/>
    </row>
    <row r="147" spans="1:1" ht="14" x14ac:dyDescent="0.2">
      <c r="A147" s="28"/>
    </row>
    <row r="148" spans="1:1" ht="14" x14ac:dyDescent="0.2">
      <c r="A148" s="28"/>
    </row>
    <row r="149" spans="1:1" ht="14" x14ac:dyDescent="0.2">
      <c r="A149" s="28"/>
    </row>
    <row r="150" spans="1:1" ht="14" x14ac:dyDescent="0.2">
      <c r="A150" s="28"/>
    </row>
    <row r="151" spans="1:1" ht="14" x14ac:dyDescent="0.2">
      <c r="A151" s="28"/>
    </row>
    <row r="152" spans="1:1" ht="14" x14ac:dyDescent="0.2">
      <c r="A152" s="28"/>
    </row>
    <row r="153" spans="1:1" ht="14" x14ac:dyDescent="0.2">
      <c r="A153" s="28"/>
    </row>
    <row r="154" spans="1:1" ht="14" x14ac:dyDescent="0.2">
      <c r="A154" s="28"/>
    </row>
    <row r="155" spans="1:1" ht="14" x14ac:dyDescent="0.2">
      <c r="A155" s="28"/>
    </row>
    <row r="156" spans="1:1" ht="14" x14ac:dyDescent="0.2">
      <c r="A156" s="28"/>
    </row>
    <row r="157" spans="1:1" ht="14" x14ac:dyDescent="0.2">
      <c r="A157" s="28"/>
    </row>
    <row r="158" spans="1:1" ht="14" x14ac:dyDescent="0.2">
      <c r="A158" s="28"/>
    </row>
    <row r="159" spans="1:1" ht="14" x14ac:dyDescent="0.2">
      <c r="A159" s="28"/>
    </row>
    <row r="160" spans="1:1" ht="14" x14ac:dyDescent="0.2">
      <c r="A160" s="28"/>
    </row>
    <row r="161" spans="1:1" ht="14" x14ac:dyDescent="0.2">
      <c r="A161" s="28"/>
    </row>
    <row r="162" spans="1:1" ht="14" x14ac:dyDescent="0.2">
      <c r="A162" s="28"/>
    </row>
    <row r="163" spans="1:1" ht="14" x14ac:dyDescent="0.2">
      <c r="A163" s="28"/>
    </row>
    <row r="164" spans="1:1" ht="14" x14ac:dyDescent="0.2">
      <c r="A164" s="28"/>
    </row>
    <row r="165" spans="1:1" ht="14" x14ac:dyDescent="0.2">
      <c r="A165" s="28"/>
    </row>
    <row r="166" spans="1:1" ht="14" x14ac:dyDescent="0.2">
      <c r="A166" s="28"/>
    </row>
    <row r="167" spans="1:1" ht="14" x14ac:dyDescent="0.2">
      <c r="A167" s="28"/>
    </row>
    <row r="168" spans="1:1" ht="14" x14ac:dyDescent="0.2">
      <c r="A168" s="28"/>
    </row>
    <row r="169" spans="1:1" ht="14" x14ac:dyDescent="0.2">
      <c r="A169" s="28"/>
    </row>
    <row r="170" spans="1:1" ht="14" x14ac:dyDescent="0.2">
      <c r="A170" s="28"/>
    </row>
    <row r="171" spans="1:1" ht="14" x14ac:dyDescent="0.2">
      <c r="A171" s="28"/>
    </row>
    <row r="172" spans="1:1" ht="14" x14ac:dyDescent="0.2">
      <c r="A172" s="28"/>
    </row>
    <row r="173" spans="1:1" ht="14" x14ac:dyDescent="0.2">
      <c r="A173" s="28"/>
    </row>
    <row r="174" spans="1:1" ht="14" x14ac:dyDescent="0.2">
      <c r="A174" s="28"/>
    </row>
    <row r="175" spans="1:1" ht="14" x14ac:dyDescent="0.2">
      <c r="A175" s="28"/>
    </row>
    <row r="176" spans="1:1" ht="14" x14ac:dyDescent="0.2">
      <c r="A176" s="28"/>
    </row>
    <row r="177" spans="1:1" ht="14" x14ac:dyDescent="0.2">
      <c r="A177" s="28"/>
    </row>
    <row r="178" spans="1:1" ht="14" x14ac:dyDescent="0.2">
      <c r="A178" s="28"/>
    </row>
    <row r="179" spans="1:1" ht="14" x14ac:dyDescent="0.2">
      <c r="A179" s="28"/>
    </row>
    <row r="180" spans="1:1" ht="14" x14ac:dyDescent="0.2">
      <c r="A180" s="28"/>
    </row>
    <row r="181" spans="1:1" ht="14" x14ac:dyDescent="0.2">
      <c r="A181" s="28"/>
    </row>
    <row r="182" spans="1:1" ht="14" x14ac:dyDescent="0.2">
      <c r="A182" s="28"/>
    </row>
    <row r="183" spans="1:1" ht="14" x14ac:dyDescent="0.2">
      <c r="A183" s="28"/>
    </row>
    <row r="184" spans="1:1" ht="14" x14ac:dyDescent="0.2">
      <c r="A184" s="28"/>
    </row>
    <row r="185" spans="1:1" ht="14" x14ac:dyDescent="0.2">
      <c r="A185" s="28"/>
    </row>
    <row r="186" spans="1:1" ht="14" x14ac:dyDescent="0.2">
      <c r="A186" s="28"/>
    </row>
    <row r="187" spans="1:1" ht="14" x14ac:dyDescent="0.2">
      <c r="A187" s="28"/>
    </row>
    <row r="188" spans="1:1" ht="14" x14ac:dyDescent="0.2">
      <c r="A188" s="28"/>
    </row>
    <row r="189" spans="1:1" ht="14" x14ac:dyDescent="0.2">
      <c r="A189" s="28"/>
    </row>
    <row r="190" spans="1:1" ht="14" x14ac:dyDescent="0.2">
      <c r="A190" s="28"/>
    </row>
    <row r="191" spans="1:1" ht="14" x14ac:dyDescent="0.2">
      <c r="A191" s="28"/>
    </row>
    <row r="192" spans="1:1" ht="14" x14ac:dyDescent="0.2">
      <c r="A192" s="28"/>
    </row>
    <row r="193" spans="1:1" ht="14" x14ac:dyDescent="0.2">
      <c r="A193" s="28"/>
    </row>
    <row r="194" spans="1:1" ht="14" x14ac:dyDescent="0.2">
      <c r="A194" s="28"/>
    </row>
    <row r="195" spans="1:1" ht="14" x14ac:dyDescent="0.2">
      <c r="A195" s="28"/>
    </row>
    <row r="196" spans="1:1" ht="14" x14ac:dyDescent="0.2">
      <c r="A196" s="28"/>
    </row>
    <row r="197" spans="1:1" ht="14" x14ac:dyDescent="0.2">
      <c r="A197" s="28"/>
    </row>
    <row r="198" spans="1:1" ht="14" x14ac:dyDescent="0.2">
      <c r="A198" s="28"/>
    </row>
    <row r="199" spans="1:1" ht="14" x14ac:dyDescent="0.2">
      <c r="A199" s="28"/>
    </row>
    <row r="200" spans="1:1" ht="14" x14ac:dyDescent="0.2">
      <c r="A200" s="28"/>
    </row>
    <row r="201" spans="1:1" ht="14" x14ac:dyDescent="0.2">
      <c r="A201" s="28"/>
    </row>
    <row r="202" spans="1:1" ht="14" x14ac:dyDescent="0.2">
      <c r="A202" s="28"/>
    </row>
    <row r="203" spans="1:1" ht="14" x14ac:dyDescent="0.2">
      <c r="A203" s="28"/>
    </row>
    <row r="204" spans="1:1" ht="14" x14ac:dyDescent="0.2">
      <c r="A204" s="28"/>
    </row>
    <row r="205" spans="1:1" ht="14" x14ac:dyDescent="0.2">
      <c r="A205" s="28"/>
    </row>
    <row r="206" spans="1:1" ht="14" x14ac:dyDescent="0.2">
      <c r="A206" s="28"/>
    </row>
    <row r="207" spans="1:1" ht="14" x14ac:dyDescent="0.2">
      <c r="A207" s="28"/>
    </row>
    <row r="208" spans="1:1" ht="14" x14ac:dyDescent="0.2">
      <c r="A208" s="28"/>
    </row>
    <row r="209" spans="1:1" ht="14" x14ac:dyDescent="0.2">
      <c r="A209" s="28"/>
    </row>
    <row r="210" spans="1:1" ht="14" x14ac:dyDescent="0.2">
      <c r="A210" s="28"/>
    </row>
    <row r="211" spans="1:1" ht="14" x14ac:dyDescent="0.2">
      <c r="A211" s="28"/>
    </row>
    <row r="212" spans="1:1" ht="14" x14ac:dyDescent="0.2">
      <c r="A212" s="28"/>
    </row>
    <row r="213" spans="1:1" ht="14" x14ac:dyDescent="0.2">
      <c r="A213" s="28"/>
    </row>
    <row r="214" spans="1:1" ht="14" x14ac:dyDescent="0.2">
      <c r="A214" s="28"/>
    </row>
    <row r="215" spans="1:1" ht="14" x14ac:dyDescent="0.2">
      <c r="A215" s="28"/>
    </row>
    <row r="216" spans="1:1" ht="14" x14ac:dyDescent="0.2">
      <c r="A216" s="28"/>
    </row>
    <row r="217" spans="1:1" ht="14" x14ac:dyDescent="0.2">
      <c r="A217" s="28"/>
    </row>
    <row r="218" spans="1:1" ht="14" x14ac:dyDescent="0.2">
      <c r="A218" s="28"/>
    </row>
    <row r="219" spans="1:1" ht="14" x14ac:dyDescent="0.2">
      <c r="A219" s="28"/>
    </row>
    <row r="220" spans="1:1" ht="14" x14ac:dyDescent="0.2">
      <c r="A220" s="28"/>
    </row>
    <row r="221" spans="1:1" ht="14" x14ac:dyDescent="0.2">
      <c r="A221" s="28"/>
    </row>
    <row r="222" spans="1:1" ht="14" x14ac:dyDescent="0.2">
      <c r="A222" s="28"/>
    </row>
    <row r="223" spans="1:1" ht="14" x14ac:dyDescent="0.2">
      <c r="A223" s="28"/>
    </row>
    <row r="224" spans="1:1" ht="14" x14ac:dyDescent="0.2">
      <c r="A224" s="28"/>
    </row>
    <row r="225" spans="1:1" ht="14" x14ac:dyDescent="0.2">
      <c r="A225" s="28"/>
    </row>
    <row r="226" spans="1:1" ht="14" x14ac:dyDescent="0.2">
      <c r="A226" s="28"/>
    </row>
    <row r="227" spans="1:1" ht="14" x14ac:dyDescent="0.2">
      <c r="A227" s="28"/>
    </row>
    <row r="228" spans="1:1" ht="14" x14ac:dyDescent="0.2">
      <c r="A228" s="28"/>
    </row>
    <row r="229" spans="1:1" ht="14" x14ac:dyDescent="0.2">
      <c r="A229" s="28"/>
    </row>
    <row r="230" spans="1:1" ht="14" x14ac:dyDescent="0.2">
      <c r="A230" s="28"/>
    </row>
    <row r="231" spans="1:1" ht="14" x14ac:dyDescent="0.2">
      <c r="A231" s="28"/>
    </row>
    <row r="232" spans="1:1" ht="14" x14ac:dyDescent="0.2">
      <c r="A232" s="28"/>
    </row>
    <row r="233" spans="1:1" ht="14" x14ac:dyDescent="0.2">
      <c r="A233" s="28"/>
    </row>
    <row r="234" spans="1:1" ht="14" x14ac:dyDescent="0.2">
      <c r="A234" s="28"/>
    </row>
    <row r="235" spans="1:1" ht="14" x14ac:dyDescent="0.2">
      <c r="A235" s="28"/>
    </row>
    <row r="236" spans="1:1" ht="14" x14ac:dyDescent="0.2">
      <c r="A236" s="28"/>
    </row>
    <row r="237" spans="1:1" ht="14" x14ac:dyDescent="0.2">
      <c r="A237" s="28"/>
    </row>
    <row r="238" spans="1:1" ht="14" x14ac:dyDescent="0.2">
      <c r="A238" s="28"/>
    </row>
    <row r="239" spans="1:1" ht="14" x14ac:dyDescent="0.2">
      <c r="A239" s="28"/>
    </row>
    <row r="240" spans="1:1" ht="14" x14ac:dyDescent="0.2">
      <c r="A240" s="28"/>
    </row>
    <row r="241" spans="1:1" ht="14" x14ac:dyDescent="0.2">
      <c r="A241" s="28"/>
    </row>
    <row r="242" spans="1:1" ht="14" x14ac:dyDescent="0.2">
      <c r="A242" s="28"/>
    </row>
    <row r="243" spans="1:1" ht="14" x14ac:dyDescent="0.2">
      <c r="A243" s="28"/>
    </row>
    <row r="244" spans="1:1" ht="14" x14ac:dyDescent="0.2">
      <c r="A244" s="28"/>
    </row>
    <row r="245" spans="1:1" ht="14" x14ac:dyDescent="0.2">
      <c r="A245" s="28"/>
    </row>
    <row r="246" spans="1:1" ht="14" x14ac:dyDescent="0.2">
      <c r="A246" s="28"/>
    </row>
    <row r="247" spans="1:1" ht="14" x14ac:dyDescent="0.2">
      <c r="A247" s="28"/>
    </row>
    <row r="248" spans="1:1" ht="14" x14ac:dyDescent="0.2">
      <c r="A248" s="28"/>
    </row>
    <row r="249" spans="1:1" ht="14" x14ac:dyDescent="0.2">
      <c r="A249" s="28"/>
    </row>
    <row r="250" spans="1:1" ht="14" x14ac:dyDescent="0.2">
      <c r="A250" s="28"/>
    </row>
    <row r="251" spans="1:1" ht="14" x14ac:dyDescent="0.2">
      <c r="A251" s="28"/>
    </row>
    <row r="252" spans="1:1" ht="14" x14ac:dyDescent="0.2">
      <c r="A252" s="28"/>
    </row>
    <row r="253" spans="1:1" ht="14" x14ac:dyDescent="0.2">
      <c r="A253" s="28"/>
    </row>
    <row r="254" spans="1:1" ht="14" x14ac:dyDescent="0.2">
      <c r="A254" s="28"/>
    </row>
    <row r="255" spans="1:1" ht="14" x14ac:dyDescent="0.2">
      <c r="A255" s="28"/>
    </row>
    <row r="256" spans="1:1" ht="14" x14ac:dyDescent="0.2">
      <c r="A256" s="28"/>
    </row>
    <row r="257" spans="1:1" ht="14" x14ac:dyDescent="0.2">
      <c r="A257" s="28"/>
    </row>
    <row r="258" spans="1:1" ht="14" x14ac:dyDescent="0.2">
      <c r="A258" s="28"/>
    </row>
    <row r="259" spans="1:1" ht="14" x14ac:dyDescent="0.2">
      <c r="A259" s="28"/>
    </row>
    <row r="260" spans="1:1" ht="14" x14ac:dyDescent="0.2">
      <c r="A260" s="28"/>
    </row>
    <row r="261" spans="1:1" ht="14" x14ac:dyDescent="0.2">
      <c r="A261" s="28"/>
    </row>
    <row r="262" spans="1:1" ht="14" x14ac:dyDescent="0.2">
      <c r="A262" s="28"/>
    </row>
    <row r="263" spans="1:1" ht="14" x14ac:dyDescent="0.2">
      <c r="A263" s="28"/>
    </row>
    <row r="264" spans="1:1" ht="14" x14ac:dyDescent="0.2">
      <c r="A264" s="28"/>
    </row>
    <row r="265" spans="1:1" ht="14" x14ac:dyDescent="0.2">
      <c r="A265" s="28"/>
    </row>
    <row r="266" spans="1:1" ht="14" x14ac:dyDescent="0.2">
      <c r="A266" s="28"/>
    </row>
    <row r="267" spans="1:1" ht="14" x14ac:dyDescent="0.2">
      <c r="A267" s="28"/>
    </row>
    <row r="268" spans="1:1" ht="14" x14ac:dyDescent="0.2">
      <c r="A268" s="28"/>
    </row>
    <row r="269" spans="1:1" ht="14" x14ac:dyDescent="0.2">
      <c r="A269" s="28"/>
    </row>
    <row r="270" spans="1:1" ht="14" x14ac:dyDescent="0.2">
      <c r="A270" s="28"/>
    </row>
    <row r="271" spans="1:1" ht="14" x14ac:dyDescent="0.2">
      <c r="A271" s="28"/>
    </row>
    <row r="272" spans="1:1" ht="14" x14ac:dyDescent="0.2">
      <c r="A272" s="28"/>
    </row>
    <row r="273" spans="1:1" ht="14" x14ac:dyDescent="0.2">
      <c r="A273" s="28"/>
    </row>
    <row r="274" spans="1:1" ht="14" x14ac:dyDescent="0.2">
      <c r="A274" s="28"/>
    </row>
    <row r="275" spans="1:1" ht="14" x14ac:dyDescent="0.2">
      <c r="A275" s="28"/>
    </row>
    <row r="276" spans="1:1" ht="14" x14ac:dyDescent="0.2">
      <c r="A276" s="28"/>
    </row>
    <row r="277" spans="1:1" ht="14" x14ac:dyDescent="0.2">
      <c r="A277" s="28"/>
    </row>
    <row r="278" spans="1:1" ht="14" x14ac:dyDescent="0.2">
      <c r="A278" s="28"/>
    </row>
    <row r="279" spans="1:1" ht="14" x14ac:dyDescent="0.2">
      <c r="A279" s="28"/>
    </row>
    <row r="280" spans="1:1" ht="14" x14ac:dyDescent="0.2">
      <c r="A280" s="28"/>
    </row>
    <row r="281" spans="1:1" ht="14" x14ac:dyDescent="0.2">
      <c r="A281" s="28"/>
    </row>
    <row r="282" spans="1:1" ht="14" x14ac:dyDescent="0.2">
      <c r="A282" s="28"/>
    </row>
    <row r="283" spans="1:1" ht="14" x14ac:dyDescent="0.2">
      <c r="A283" s="28"/>
    </row>
    <row r="284" spans="1:1" ht="14" x14ac:dyDescent="0.2">
      <c r="A284" s="28"/>
    </row>
    <row r="285" spans="1:1" ht="14" x14ac:dyDescent="0.2">
      <c r="A285" s="28"/>
    </row>
    <row r="286" spans="1:1" ht="14" x14ac:dyDescent="0.2">
      <c r="A286" s="28"/>
    </row>
    <row r="287" spans="1:1" ht="14" x14ac:dyDescent="0.2">
      <c r="A287" s="28"/>
    </row>
    <row r="288" spans="1:1" ht="14" x14ac:dyDescent="0.2">
      <c r="A288" s="28"/>
    </row>
    <row r="289" spans="1:1" ht="14" x14ac:dyDescent="0.2">
      <c r="A289" s="28"/>
    </row>
    <row r="290" spans="1:1" ht="14" x14ac:dyDescent="0.2">
      <c r="A290" s="28"/>
    </row>
    <row r="291" spans="1:1" ht="14" x14ac:dyDescent="0.2">
      <c r="A291" s="28"/>
    </row>
    <row r="292" spans="1:1" ht="14" x14ac:dyDescent="0.2">
      <c r="A292" s="28"/>
    </row>
    <row r="293" spans="1:1" ht="14" x14ac:dyDescent="0.2">
      <c r="A293" s="28"/>
    </row>
    <row r="294" spans="1:1" ht="14" x14ac:dyDescent="0.2">
      <c r="A294" s="28"/>
    </row>
    <row r="295" spans="1:1" ht="14" x14ac:dyDescent="0.2">
      <c r="A295" s="28"/>
    </row>
    <row r="296" spans="1:1" ht="14" x14ac:dyDescent="0.2">
      <c r="A296" s="28"/>
    </row>
    <row r="297" spans="1:1" ht="14" x14ac:dyDescent="0.2">
      <c r="A297" s="28"/>
    </row>
    <row r="298" spans="1:1" ht="14" x14ac:dyDescent="0.2">
      <c r="A298" s="28"/>
    </row>
    <row r="299" spans="1:1" ht="14" x14ac:dyDescent="0.2">
      <c r="A299" s="28"/>
    </row>
    <row r="300" spans="1:1" ht="14" x14ac:dyDescent="0.2">
      <c r="A300" s="28"/>
    </row>
    <row r="301" spans="1:1" ht="14" x14ac:dyDescent="0.2">
      <c r="A301" s="28"/>
    </row>
    <row r="302" spans="1:1" ht="14" x14ac:dyDescent="0.2">
      <c r="A302" s="28"/>
    </row>
    <row r="303" spans="1:1" ht="14" x14ac:dyDescent="0.2">
      <c r="A303" s="28"/>
    </row>
    <row r="304" spans="1:1" ht="14" x14ac:dyDescent="0.2">
      <c r="A304" s="28"/>
    </row>
    <row r="305" spans="1:1" ht="14" x14ac:dyDescent="0.2">
      <c r="A305" s="28"/>
    </row>
    <row r="306" spans="1:1" ht="14" x14ac:dyDescent="0.2">
      <c r="A306" s="28"/>
    </row>
    <row r="307" spans="1:1" ht="14" x14ac:dyDescent="0.2">
      <c r="A307" s="28"/>
    </row>
    <row r="308" spans="1:1" ht="14" x14ac:dyDescent="0.2">
      <c r="A308" s="28"/>
    </row>
    <row r="309" spans="1:1" ht="14" x14ac:dyDescent="0.2">
      <c r="A309" s="28"/>
    </row>
    <row r="310" spans="1:1" ht="14" x14ac:dyDescent="0.2">
      <c r="A310" s="28"/>
    </row>
    <row r="311" spans="1:1" ht="14" x14ac:dyDescent="0.2">
      <c r="A311" s="28"/>
    </row>
    <row r="312" spans="1:1" ht="14" x14ac:dyDescent="0.2">
      <c r="A312" s="28"/>
    </row>
    <row r="313" spans="1:1" ht="14" x14ac:dyDescent="0.2">
      <c r="A313" s="28"/>
    </row>
    <row r="314" spans="1:1" ht="14" x14ac:dyDescent="0.2">
      <c r="A314" s="28"/>
    </row>
    <row r="315" spans="1:1" ht="14" x14ac:dyDescent="0.2">
      <c r="A315" s="28"/>
    </row>
    <row r="316" spans="1:1" ht="14" x14ac:dyDescent="0.2">
      <c r="A316" s="28"/>
    </row>
    <row r="317" spans="1:1" ht="14" x14ac:dyDescent="0.2">
      <c r="A317" s="28"/>
    </row>
    <row r="318" spans="1:1" ht="14" x14ac:dyDescent="0.2">
      <c r="A318" s="28"/>
    </row>
    <row r="319" spans="1:1" ht="14" x14ac:dyDescent="0.2">
      <c r="A319" s="28"/>
    </row>
    <row r="320" spans="1:1" ht="14" x14ac:dyDescent="0.2">
      <c r="A320" s="28"/>
    </row>
    <row r="321" spans="1:1" ht="14" x14ac:dyDescent="0.2">
      <c r="A321" s="28"/>
    </row>
    <row r="322" spans="1:1" ht="14" x14ac:dyDescent="0.2">
      <c r="A322" s="28"/>
    </row>
    <row r="323" spans="1:1" ht="14" x14ac:dyDescent="0.2">
      <c r="A323" s="28"/>
    </row>
    <row r="324" spans="1:1" ht="14" x14ac:dyDescent="0.2">
      <c r="A324" s="28"/>
    </row>
    <row r="325" spans="1:1" ht="14" x14ac:dyDescent="0.2">
      <c r="A325" s="28"/>
    </row>
    <row r="326" spans="1:1" ht="14" x14ac:dyDescent="0.2">
      <c r="A326" s="28"/>
    </row>
    <row r="327" spans="1:1" ht="14" x14ac:dyDescent="0.2">
      <c r="A327" s="28"/>
    </row>
    <row r="328" spans="1:1" ht="14" x14ac:dyDescent="0.2">
      <c r="A328" s="28"/>
    </row>
    <row r="329" spans="1:1" ht="14" x14ac:dyDescent="0.2">
      <c r="A329" s="28"/>
    </row>
    <row r="330" spans="1:1" ht="14" x14ac:dyDescent="0.2">
      <c r="A330" s="28"/>
    </row>
    <row r="331" spans="1:1" ht="14" x14ac:dyDescent="0.2">
      <c r="A331" s="28"/>
    </row>
    <row r="332" spans="1:1" ht="14" x14ac:dyDescent="0.2">
      <c r="A332" s="28"/>
    </row>
    <row r="333" spans="1:1" ht="14" x14ac:dyDescent="0.2">
      <c r="A333" s="28"/>
    </row>
    <row r="334" spans="1:1" ht="14" x14ac:dyDescent="0.2">
      <c r="A334" s="28"/>
    </row>
    <row r="335" spans="1:1" ht="14" x14ac:dyDescent="0.2">
      <c r="A335" s="28"/>
    </row>
    <row r="336" spans="1:1" ht="14" x14ac:dyDescent="0.2">
      <c r="A336" s="28"/>
    </row>
    <row r="337" spans="1:1" ht="14" x14ac:dyDescent="0.2">
      <c r="A337" s="28"/>
    </row>
    <row r="338" spans="1:1" ht="14" x14ac:dyDescent="0.2">
      <c r="A338" s="28"/>
    </row>
    <row r="339" spans="1:1" ht="14" x14ac:dyDescent="0.2">
      <c r="A339" s="28"/>
    </row>
    <row r="340" spans="1:1" ht="14" x14ac:dyDescent="0.2">
      <c r="A340" s="28"/>
    </row>
    <row r="341" spans="1:1" ht="14" x14ac:dyDescent="0.2">
      <c r="A341" s="28"/>
    </row>
    <row r="342" spans="1:1" ht="14" x14ac:dyDescent="0.2">
      <c r="A342" s="28"/>
    </row>
    <row r="343" spans="1:1" ht="14" x14ac:dyDescent="0.2">
      <c r="A343" s="28"/>
    </row>
    <row r="344" spans="1:1" ht="14" x14ac:dyDescent="0.2">
      <c r="A344" s="28"/>
    </row>
    <row r="345" spans="1:1" ht="14" x14ac:dyDescent="0.2">
      <c r="A345" s="28"/>
    </row>
    <row r="346" spans="1:1" ht="14" x14ac:dyDescent="0.2">
      <c r="A346" s="28"/>
    </row>
    <row r="347" spans="1:1" ht="14" x14ac:dyDescent="0.2">
      <c r="A347" s="28"/>
    </row>
    <row r="348" spans="1:1" ht="14" x14ac:dyDescent="0.2">
      <c r="A348" s="28"/>
    </row>
    <row r="349" spans="1:1" ht="14" x14ac:dyDescent="0.2">
      <c r="A349" s="28"/>
    </row>
    <row r="350" spans="1:1" ht="14" x14ac:dyDescent="0.2">
      <c r="A350" s="28"/>
    </row>
    <row r="351" spans="1:1" ht="14" x14ac:dyDescent="0.2">
      <c r="A351" s="28"/>
    </row>
    <row r="352" spans="1:1" ht="14" x14ac:dyDescent="0.2">
      <c r="A352" s="28"/>
    </row>
    <row r="353" spans="1:1" ht="14" x14ac:dyDescent="0.2">
      <c r="A353" s="28"/>
    </row>
    <row r="354" spans="1:1" ht="14" x14ac:dyDescent="0.2">
      <c r="A354" s="28"/>
    </row>
    <row r="355" spans="1:1" ht="14" x14ac:dyDescent="0.2">
      <c r="A355" s="28"/>
    </row>
    <row r="356" spans="1:1" ht="14" x14ac:dyDescent="0.2">
      <c r="A356" s="28"/>
    </row>
    <row r="357" spans="1:1" ht="14" x14ac:dyDescent="0.2">
      <c r="A357" s="28"/>
    </row>
    <row r="358" spans="1:1" ht="14" x14ac:dyDescent="0.2">
      <c r="A358" s="28"/>
    </row>
    <row r="359" spans="1:1" ht="14" x14ac:dyDescent="0.2">
      <c r="A359" s="28"/>
    </row>
    <row r="360" spans="1:1" ht="14" x14ac:dyDescent="0.2">
      <c r="A360" s="28"/>
    </row>
    <row r="361" spans="1:1" ht="14" x14ac:dyDescent="0.2">
      <c r="A361" s="28"/>
    </row>
    <row r="362" spans="1:1" ht="14" x14ac:dyDescent="0.2">
      <c r="A362" s="28"/>
    </row>
    <row r="363" spans="1:1" ht="14" x14ac:dyDescent="0.2">
      <c r="A363" s="28"/>
    </row>
    <row r="364" spans="1:1" ht="14" x14ac:dyDescent="0.2">
      <c r="A364" s="28"/>
    </row>
    <row r="365" spans="1:1" ht="14" x14ac:dyDescent="0.2">
      <c r="A365" s="28"/>
    </row>
    <row r="366" spans="1:1" ht="14" x14ac:dyDescent="0.2">
      <c r="A366" s="28"/>
    </row>
    <row r="367" spans="1:1" ht="14" x14ac:dyDescent="0.2">
      <c r="A367" s="28"/>
    </row>
    <row r="368" spans="1:1" ht="14" x14ac:dyDescent="0.2">
      <c r="A368" s="28"/>
    </row>
    <row r="369" spans="1:1" ht="14" x14ac:dyDescent="0.2">
      <c r="A369" s="28"/>
    </row>
    <row r="370" spans="1:1" ht="14" x14ac:dyDescent="0.2">
      <c r="A370" s="28"/>
    </row>
    <row r="371" spans="1:1" ht="14" x14ac:dyDescent="0.2">
      <c r="A371" s="28"/>
    </row>
    <row r="372" spans="1:1" ht="14" x14ac:dyDescent="0.2">
      <c r="A372" s="28"/>
    </row>
    <row r="373" spans="1:1" ht="14" x14ac:dyDescent="0.2">
      <c r="A373" s="28"/>
    </row>
    <row r="374" spans="1:1" ht="14" x14ac:dyDescent="0.2">
      <c r="A374" s="28"/>
    </row>
    <row r="375" spans="1:1" ht="14" x14ac:dyDescent="0.2">
      <c r="A375" s="28"/>
    </row>
    <row r="376" spans="1:1" ht="14" x14ac:dyDescent="0.2">
      <c r="A376" s="28"/>
    </row>
    <row r="377" spans="1:1" ht="14" x14ac:dyDescent="0.2">
      <c r="A377" s="28"/>
    </row>
    <row r="378" spans="1:1" ht="14" x14ac:dyDescent="0.2">
      <c r="A378" s="28"/>
    </row>
    <row r="379" spans="1:1" ht="14" x14ac:dyDescent="0.2">
      <c r="A379" s="28"/>
    </row>
    <row r="380" spans="1:1" ht="14" x14ac:dyDescent="0.2">
      <c r="A380" s="28"/>
    </row>
    <row r="381" spans="1:1" ht="14" x14ac:dyDescent="0.2">
      <c r="A381" s="28"/>
    </row>
    <row r="382" spans="1:1" ht="14" x14ac:dyDescent="0.2">
      <c r="A382" s="28"/>
    </row>
    <row r="383" spans="1:1" ht="14" x14ac:dyDescent="0.2">
      <c r="A383" s="28"/>
    </row>
    <row r="384" spans="1:1" ht="14" x14ac:dyDescent="0.2">
      <c r="A384" s="28"/>
    </row>
    <row r="385" spans="1:1" ht="14" x14ac:dyDescent="0.2">
      <c r="A385" s="28"/>
    </row>
    <row r="386" spans="1:1" ht="14" x14ac:dyDescent="0.2">
      <c r="A386" s="28"/>
    </row>
    <row r="387" spans="1:1" ht="14" x14ac:dyDescent="0.2">
      <c r="A387" s="28"/>
    </row>
    <row r="388" spans="1:1" ht="14" x14ac:dyDescent="0.2">
      <c r="A388" s="28"/>
    </row>
    <row r="389" spans="1:1" ht="14" x14ac:dyDescent="0.2">
      <c r="A389" s="28"/>
    </row>
    <row r="390" spans="1:1" ht="14" x14ac:dyDescent="0.2">
      <c r="A390" s="28"/>
    </row>
    <row r="391" spans="1:1" ht="14" x14ac:dyDescent="0.2">
      <c r="A391" s="28"/>
    </row>
    <row r="392" spans="1:1" ht="14" x14ac:dyDescent="0.2">
      <c r="A392" s="28"/>
    </row>
    <row r="393" spans="1:1" ht="14" x14ac:dyDescent="0.2">
      <c r="A393" s="28"/>
    </row>
    <row r="394" spans="1:1" ht="14" x14ac:dyDescent="0.2">
      <c r="A394" s="28"/>
    </row>
    <row r="395" spans="1:1" ht="14" x14ac:dyDescent="0.2">
      <c r="A395" s="28"/>
    </row>
    <row r="396" spans="1:1" ht="14" x14ac:dyDescent="0.2">
      <c r="A396" s="28"/>
    </row>
    <row r="397" spans="1:1" ht="14" x14ac:dyDescent="0.2">
      <c r="A397" s="28"/>
    </row>
    <row r="398" spans="1:1" ht="14" x14ac:dyDescent="0.2">
      <c r="A398" s="28"/>
    </row>
    <row r="399" spans="1:1" ht="14" x14ac:dyDescent="0.2">
      <c r="A399" s="28"/>
    </row>
    <row r="400" spans="1:1" ht="14" x14ac:dyDescent="0.2">
      <c r="A400" s="28"/>
    </row>
    <row r="401" spans="1:1" ht="14" x14ac:dyDescent="0.2">
      <c r="A401" s="28"/>
    </row>
    <row r="402" spans="1:1" ht="14" x14ac:dyDescent="0.2">
      <c r="A402" s="28"/>
    </row>
    <row r="403" spans="1:1" ht="14" x14ac:dyDescent="0.2">
      <c r="A403" s="28"/>
    </row>
    <row r="404" spans="1:1" ht="14" x14ac:dyDescent="0.2">
      <c r="A404" s="28"/>
    </row>
    <row r="405" spans="1:1" ht="14" x14ac:dyDescent="0.2">
      <c r="A405" s="28"/>
    </row>
    <row r="406" spans="1:1" ht="14" x14ac:dyDescent="0.2">
      <c r="A406" s="28"/>
    </row>
    <row r="407" spans="1:1" ht="14" x14ac:dyDescent="0.2">
      <c r="A407" s="28"/>
    </row>
    <row r="408" spans="1:1" ht="14" x14ac:dyDescent="0.2">
      <c r="A408" s="28"/>
    </row>
    <row r="409" spans="1:1" ht="14" x14ac:dyDescent="0.2">
      <c r="A409" s="28"/>
    </row>
    <row r="410" spans="1:1" ht="14" x14ac:dyDescent="0.2">
      <c r="A410" s="28"/>
    </row>
    <row r="411" spans="1:1" ht="14" x14ac:dyDescent="0.2">
      <c r="A411" s="28"/>
    </row>
    <row r="412" spans="1:1" ht="14" x14ac:dyDescent="0.2">
      <c r="A412" s="28"/>
    </row>
    <row r="413" spans="1:1" ht="14" x14ac:dyDescent="0.2">
      <c r="A413" s="28"/>
    </row>
    <row r="414" spans="1:1" ht="14" x14ac:dyDescent="0.2">
      <c r="A414" s="28"/>
    </row>
    <row r="415" spans="1:1" ht="14" x14ac:dyDescent="0.2">
      <c r="A415" s="28"/>
    </row>
    <row r="416" spans="1:1" ht="14" x14ac:dyDescent="0.2">
      <c r="A416" s="28"/>
    </row>
    <row r="417" spans="1:1" ht="14" x14ac:dyDescent="0.2">
      <c r="A417" s="28"/>
    </row>
    <row r="418" spans="1:1" ht="14" x14ac:dyDescent="0.2">
      <c r="A418" s="28"/>
    </row>
    <row r="419" spans="1:1" ht="14" x14ac:dyDescent="0.2">
      <c r="A419" s="28"/>
    </row>
    <row r="420" spans="1:1" ht="14" x14ac:dyDescent="0.2">
      <c r="A420" s="28"/>
    </row>
    <row r="421" spans="1:1" ht="14" x14ac:dyDescent="0.2">
      <c r="A421" s="28"/>
    </row>
    <row r="422" spans="1:1" ht="14" x14ac:dyDescent="0.2">
      <c r="A422" s="28"/>
    </row>
    <row r="423" spans="1:1" ht="14" x14ac:dyDescent="0.2">
      <c r="A423" s="28"/>
    </row>
    <row r="424" spans="1:1" ht="14" x14ac:dyDescent="0.2">
      <c r="A424" s="28"/>
    </row>
    <row r="425" spans="1:1" ht="14" x14ac:dyDescent="0.2">
      <c r="A425" s="28"/>
    </row>
    <row r="426" spans="1:1" ht="14" x14ac:dyDescent="0.2">
      <c r="A426" s="28"/>
    </row>
    <row r="427" spans="1:1" ht="14" x14ac:dyDescent="0.2">
      <c r="A427" s="28"/>
    </row>
    <row r="428" spans="1:1" ht="14" x14ac:dyDescent="0.2">
      <c r="A428" s="28"/>
    </row>
    <row r="429" spans="1:1" ht="14" x14ac:dyDescent="0.2">
      <c r="A429" s="28"/>
    </row>
    <row r="430" spans="1:1" ht="14" x14ac:dyDescent="0.2">
      <c r="A430" s="28"/>
    </row>
    <row r="431" spans="1:1" ht="14" x14ac:dyDescent="0.2">
      <c r="A431" s="28"/>
    </row>
    <row r="432" spans="1:1" ht="14" x14ac:dyDescent="0.2">
      <c r="A432" s="28"/>
    </row>
    <row r="433" spans="1:1" ht="14" x14ac:dyDescent="0.2">
      <c r="A433" s="28"/>
    </row>
    <row r="434" spans="1:1" ht="14" x14ac:dyDescent="0.2">
      <c r="A434" s="28"/>
    </row>
    <row r="435" spans="1:1" ht="14" x14ac:dyDescent="0.2">
      <c r="A435" s="28"/>
    </row>
    <row r="436" spans="1:1" ht="14" x14ac:dyDescent="0.2">
      <c r="A436" s="28"/>
    </row>
    <row r="437" spans="1:1" ht="14" x14ac:dyDescent="0.2">
      <c r="A437" s="28"/>
    </row>
    <row r="438" spans="1:1" ht="14" x14ac:dyDescent="0.2">
      <c r="A438" s="28"/>
    </row>
    <row r="439" spans="1:1" ht="14" x14ac:dyDescent="0.2">
      <c r="A439" s="28"/>
    </row>
    <row r="440" spans="1:1" ht="14" x14ac:dyDescent="0.2">
      <c r="A440" s="28"/>
    </row>
    <row r="441" spans="1:1" ht="14" x14ac:dyDescent="0.2">
      <c r="A441" s="28"/>
    </row>
    <row r="442" spans="1:1" ht="14" x14ac:dyDescent="0.2">
      <c r="A442" s="28"/>
    </row>
    <row r="443" spans="1:1" ht="14" x14ac:dyDescent="0.2">
      <c r="A443" s="28"/>
    </row>
    <row r="444" spans="1:1" ht="14" x14ac:dyDescent="0.2">
      <c r="A444" s="28"/>
    </row>
    <row r="445" spans="1:1" ht="14" x14ac:dyDescent="0.2">
      <c r="A445" s="28"/>
    </row>
    <row r="446" spans="1:1" ht="14" x14ac:dyDescent="0.2">
      <c r="A446" s="28"/>
    </row>
    <row r="447" spans="1:1" ht="14" x14ac:dyDescent="0.2">
      <c r="A447" s="28"/>
    </row>
    <row r="448" spans="1:1" ht="14" x14ac:dyDescent="0.2">
      <c r="A448" s="28"/>
    </row>
    <row r="449" spans="1:1" ht="14" x14ac:dyDescent="0.2">
      <c r="A449" s="28"/>
    </row>
    <row r="450" spans="1:1" ht="14" x14ac:dyDescent="0.2">
      <c r="A450" s="28"/>
    </row>
    <row r="451" spans="1:1" ht="14" x14ac:dyDescent="0.2">
      <c r="A451" s="28"/>
    </row>
    <row r="452" spans="1:1" ht="14" x14ac:dyDescent="0.2">
      <c r="A452" s="28"/>
    </row>
    <row r="453" spans="1:1" ht="14" x14ac:dyDescent="0.2">
      <c r="A453" s="28"/>
    </row>
    <row r="454" spans="1:1" ht="14" x14ac:dyDescent="0.2">
      <c r="A454" s="28"/>
    </row>
    <row r="455" spans="1:1" ht="14" x14ac:dyDescent="0.2">
      <c r="A455" s="28"/>
    </row>
    <row r="456" spans="1:1" ht="14" x14ac:dyDescent="0.2">
      <c r="A456" s="28"/>
    </row>
    <row r="457" spans="1:1" ht="14" x14ac:dyDescent="0.2">
      <c r="A457" s="28"/>
    </row>
    <row r="458" spans="1:1" ht="14" x14ac:dyDescent="0.2">
      <c r="A458" s="28"/>
    </row>
    <row r="459" spans="1:1" ht="14" x14ac:dyDescent="0.2">
      <c r="A459" s="28"/>
    </row>
    <row r="460" spans="1:1" ht="14" x14ac:dyDescent="0.2">
      <c r="A460" s="28"/>
    </row>
    <row r="461" spans="1:1" ht="14" x14ac:dyDescent="0.2">
      <c r="A461" s="28"/>
    </row>
    <row r="462" spans="1:1" ht="14" x14ac:dyDescent="0.2">
      <c r="A462" s="28"/>
    </row>
    <row r="463" spans="1:1" ht="14" x14ac:dyDescent="0.2">
      <c r="A463" s="28"/>
    </row>
    <row r="464" spans="1:1" ht="14" x14ac:dyDescent="0.2">
      <c r="A464" s="28"/>
    </row>
    <row r="465" spans="1:1" ht="14" x14ac:dyDescent="0.2">
      <c r="A465" s="28"/>
    </row>
    <row r="466" spans="1:1" ht="14" x14ac:dyDescent="0.2">
      <c r="A466" s="28"/>
    </row>
    <row r="467" spans="1:1" ht="14" x14ac:dyDescent="0.2">
      <c r="A467" s="28"/>
    </row>
    <row r="468" spans="1:1" ht="14" x14ac:dyDescent="0.2">
      <c r="A468" s="28"/>
    </row>
    <row r="469" spans="1:1" ht="14" x14ac:dyDescent="0.2">
      <c r="A469" s="28"/>
    </row>
    <row r="470" spans="1:1" ht="14" x14ac:dyDescent="0.2">
      <c r="A470" s="28"/>
    </row>
    <row r="471" spans="1:1" ht="14" x14ac:dyDescent="0.2">
      <c r="A471" s="28"/>
    </row>
    <row r="472" spans="1:1" ht="14" x14ac:dyDescent="0.2">
      <c r="A472" s="28"/>
    </row>
    <row r="473" spans="1:1" ht="14" x14ac:dyDescent="0.2">
      <c r="A473" s="28"/>
    </row>
    <row r="474" spans="1:1" ht="14" x14ac:dyDescent="0.2">
      <c r="A474" s="28"/>
    </row>
    <row r="475" spans="1:1" ht="14" x14ac:dyDescent="0.2">
      <c r="A475" s="28"/>
    </row>
    <row r="476" spans="1:1" ht="14" x14ac:dyDescent="0.2">
      <c r="A476" s="28"/>
    </row>
    <row r="477" spans="1:1" ht="14" x14ac:dyDescent="0.2">
      <c r="A477" s="28"/>
    </row>
    <row r="478" spans="1:1" ht="14" x14ac:dyDescent="0.2">
      <c r="A478" s="28"/>
    </row>
    <row r="479" spans="1:1" ht="14" x14ac:dyDescent="0.2">
      <c r="A479" s="28"/>
    </row>
    <row r="480" spans="1:1" ht="14" x14ac:dyDescent="0.2">
      <c r="A480" s="28"/>
    </row>
    <row r="481" spans="1:1" ht="14" x14ac:dyDescent="0.2">
      <c r="A481" s="28"/>
    </row>
    <row r="482" spans="1:1" ht="14" x14ac:dyDescent="0.2">
      <c r="A482" s="28"/>
    </row>
    <row r="483" spans="1:1" ht="14" x14ac:dyDescent="0.2">
      <c r="A483" s="28"/>
    </row>
    <row r="484" spans="1:1" ht="14" x14ac:dyDescent="0.2">
      <c r="A484" s="28"/>
    </row>
    <row r="485" spans="1:1" ht="14" x14ac:dyDescent="0.2">
      <c r="A485" s="28"/>
    </row>
    <row r="486" spans="1:1" ht="14" x14ac:dyDescent="0.2">
      <c r="A486" s="28"/>
    </row>
    <row r="487" spans="1:1" ht="14" x14ac:dyDescent="0.2">
      <c r="A487" s="28"/>
    </row>
    <row r="488" spans="1:1" ht="14" x14ac:dyDescent="0.2">
      <c r="A488" s="28"/>
    </row>
    <row r="489" spans="1:1" ht="14" x14ac:dyDescent="0.2">
      <c r="A489" s="28"/>
    </row>
    <row r="490" spans="1:1" ht="14" x14ac:dyDescent="0.2">
      <c r="A490" s="28"/>
    </row>
    <row r="491" spans="1:1" ht="14" x14ac:dyDescent="0.2">
      <c r="A491" s="28"/>
    </row>
    <row r="492" spans="1:1" ht="14" x14ac:dyDescent="0.2">
      <c r="A492" s="28"/>
    </row>
    <row r="493" spans="1:1" ht="14" x14ac:dyDescent="0.2">
      <c r="A493" s="28"/>
    </row>
    <row r="494" spans="1:1" ht="14" x14ac:dyDescent="0.2">
      <c r="A494" s="28"/>
    </row>
    <row r="495" spans="1:1" ht="14" x14ac:dyDescent="0.2">
      <c r="A495" s="28"/>
    </row>
    <row r="496" spans="1:1" ht="14" x14ac:dyDescent="0.2">
      <c r="A496" s="28"/>
    </row>
    <row r="497" spans="1:1" ht="14" x14ac:dyDescent="0.2">
      <c r="A497" s="28"/>
    </row>
    <row r="498" spans="1:1" ht="14" x14ac:dyDescent="0.2">
      <c r="A498" s="28"/>
    </row>
    <row r="499" spans="1:1" ht="14" x14ac:dyDescent="0.2">
      <c r="A499" s="28"/>
    </row>
    <row r="500" spans="1:1" ht="14" x14ac:dyDescent="0.2">
      <c r="A500" s="28"/>
    </row>
    <row r="501" spans="1:1" ht="14" x14ac:dyDescent="0.2">
      <c r="A501" s="28"/>
    </row>
    <row r="502" spans="1:1" ht="14" x14ac:dyDescent="0.2">
      <c r="A502" s="28"/>
    </row>
    <row r="503" spans="1:1" ht="14" x14ac:dyDescent="0.2">
      <c r="A503" s="28"/>
    </row>
    <row r="504" spans="1:1" ht="14" x14ac:dyDescent="0.2">
      <c r="A504" s="28"/>
    </row>
    <row r="505" spans="1:1" ht="14" x14ac:dyDescent="0.2">
      <c r="A505" s="28"/>
    </row>
    <row r="506" spans="1:1" ht="14" x14ac:dyDescent="0.2">
      <c r="A506" s="28"/>
    </row>
    <row r="507" spans="1:1" ht="14" x14ac:dyDescent="0.2">
      <c r="A507" s="28"/>
    </row>
    <row r="508" spans="1:1" ht="14" x14ac:dyDescent="0.2">
      <c r="A508" s="28"/>
    </row>
    <row r="509" spans="1:1" ht="14" x14ac:dyDescent="0.2">
      <c r="A509" s="28"/>
    </row>
    <row r="510" spans="1:1" ht="14" x14ac:dyDescent="0.2">
      <c r="A510" s="28"/>
    </row>
    <row r="511" spans="1:1" ht="14" x14ac:dyDescent="0.2">
      <c r="A511" s="28"/>
    </row>
    <row r="512" spans="1:1" ht="14" x14ac:dyDescent="0.2">
      <c r="A512" s="28"/>
    </row>
    <row r="513" spans="1:1" ht="14" x14ac:dyDescent="0.2">
      <c r="A513" s="28"/>
    </row>
    <row r="514" spans="1:1" ht="14" x14ac:dyDescent="0.2">
      <c r="A514" s="28"/>
    </row>
    <row r="515" spans="1:1" ht="14" x14ac:dyDescent="0.2">
      <c r="A515" s="28"/>
    </row>
    <row r="516" spans="1:1" ht="14" x14ac:dyDescent="0.2">
      <c r="A516" s="28"/>
    </row>
    <row r="517" spans="1:1" ht="14" x14ac:dyDescent="0.2">
      <c r="A517" s="28"/>
    </row>
    <row r="518" spans="1:1" ht="14" x14ac:dyDescent="0.2">
      <c r="A518" s="28"/>
    </row>
    <row r="519" spans="1:1" ht="14" x14ac:dyDescent="0.2">
      <c r="A519" s="28"/>
    </row>
    <row r="520" spans="1:1" ht="14" x14ac:dyDescent="0.2">
      <c r="A520" s="28"/>
    </row>
    <row r="521" spans="1:1" ht="14" x14ac:dyDescent="0.2">
      <c r="A521" s="28"/>
    </row>
    <row r="522" spans="1:1" ht="14" x14ac:dyDescent="0.2">
      <c r="A522" s="28"/>
    </row>
    <row r="523" spans="1:1" ht="14" x14ac:dyDescent="0.2">
      <c r="A523" s="28"/>
    </row>
    <row r="524" spans="1:1" ht="14" x14ac:dyDescent="0.2">
      <c r="A524" s="28"/>
    </row>
    <row r="525" spans="1:1" ht="14" x14ac:dyDescent="0.2">
      <c r="A525" s="28"/>
    </row>
    <row r="526" spans="1:1" ht="14" x14ac:dyDescent="0.2">
      <c r="A526" s="28"/>
    </row>
    <row r="527" spans="1:1" ht="14" x14ac:dyDescent="0.2">
      <c r="A527" s="28"/>
    </row>
    <row r="528" spans="1:1" ht="14" x14ac:dyDescent="0.2">
      <c r="A528" s="28"/>
    </row>
    <row r="529" spans="1:1" ht="14" x14ac:dyDescent="0.2">
      <c r="A529" s="28"/>
    </row>
    <row r="530" spans="1:1" ht="14" x14ac:dyDescent="0.2">
      <c r="A530" s="28"/>
    </row>
    <row r="531" spans="1:1" ht="14" x14ac:dyDescent="0.2">
      <c r="A531" s="28"/>
    </row>
    <row r="532" spans="1:1" ht="14" x14ac:dyDescent="0.2">
      <c r="A532" s="28"/>
    </row>
    <row r="533" spans="1:1" ht="14" x14ac:dyDescent="0.2">
      <c r="A533" s="28"/>
    </row>
    <row r="534" spans="1:1" ht="14" x14ac:dyDescent="0.2">
      <c r="A534" s="28"/>
    </row>
    <row r="535" spans="1:1" ht="14" x14ac:dyDescent="0.2">
      <c r="A535" s="28"/>
    </row>
    <row r="536" spans="1:1" ht="14" x14ac:dyDescent="0.2">
      <c r="A536" s="28"/>
    </row>
    <row r="537" spans="1:1" ht="14" x14ac:dyDescent="0.2">
      <c r="A537" s="28"/>
    </row>
    <row r="538" spans="1:1" ht="14" x14ac:dyDescent="0.2">
      <c r="A538" s="28"/>
    </row>
    <row r="539" spans="1:1" ht="14" x14ac:dyDescent="0.2">
      <c r="A539" s="28"/>
    </row>
    <row r="540" spans="1:1" ht="14" x14ac:dyDescent="0.2">
      <c r="A540" s="28"/>
    </row>
    <row r="541" spans="1:1" ht="14" x14ac:dyDescent="0.2">
      <c r="A541" s="28"/>
    </row>
    <row r="542" spans="1:1" ht="14" x14ac:dyDescent="0.2">
      <c r="A542" s="28"/>
    </row>
    <row r="543" spans="1:1" ht="14" x14ac:dyDescent="0.2">
      <c r="A543" s="28"/>
    </row>
    <row r="544" spans="1:1" ht="14" x14ac:dyDescent="0.2">
      <c r="A544" s="28"/>
    </row>
    <row r="545" spans="1:1" ht="14" x14ac:dyDescent="0.2">
      <c r="A545" s="28"/>
    </row>
    <row r="546" spans="1:1" ht="14" x14ac:dyDescent="0.2">
      <c r="A546" s="28"/>
    </row>
    <row r="547" spans="1:1" ht="14" x14ac:dyDescent="0.2">
      <c r="A547" s="28"/>
    </row>
    <row r="548" spans="1:1" ht="14" x14ac:dyDescent="0.2">
      <c r="A548" s="28"/>
    </row>
    <row r="549" spans="1:1" ht="14" x14ac:dyDescent="0.2">
      <c r="A549" s="28"/>
    </row>
    <row r="550" spans="1:1" ht="14" x14ac:dyDescent="0.2">
      <c r="A550" s="28"/>
    </row>
    <row r="551" spans="1:1" ht="14" x14ac:dyDescent="0.2">
      <c r="A551" s="28"/>
    </row>
    <row r="552" spans="1:1" ht="14" x14ac:dyDescent="0.2">
      <c r="A552" s="28"/>
    </row>
    <row r="553" spans="1:1" ht="14" x14ac:dyDescent="0.2">
      <c r="A553" s="28"/>
    </row>
    <row r="554" spans="1:1" ht="14" x14ac:dyDescent="0.2">
      <c r="A554" s="28"/>
    </row>
    <row r="555" spans="1:1" ht="14" x14ac:dyDescent="0.2">
      <c r="A555" s="28"/>
    </row>
    <row r="556" spans="1:1" ht="14" x14ac:dyDescent="0.2">
      <c r="A556" s="28"/>
    </row>
    <row r="557" spans="1:1" ht="14" x14ac:dyDescent="0.2">
      <c r="A557" s="28"/>
    </row>
    <row r="558" spans="1:1" ht="14" x14ac:dyDescent="0.2">
      <c r="A558" s="28"/>
    </row>
    <row r="559" spans="1:1" ht="14" x14ac:dyDescent="0.2">
      <c r="A559" s="28"/>
    </row>
    <row r="560" spans="1:1" ht="14" x14ac:dyDescent="0.2">
      <c r="A560" s="28"/>
    </row>
    <row r="561" spans="1:1" ht="14" x14ac:dyDescent="0.2">
      <c r="A561" s="28"/>
    </row>
    <row r="562" spans="1:1" ht="14" x14ac:dyDescent="0.2">
      <c r="A562" s="28"/>
    </row>
    <row r="563" spans="1:1" ht="14" x14ac:dyDescent="0.2">
      <c r="A563" s="28"/>
    </row>
    <row r="564" spans="1:1" ht="14" x14ac:dyDescent="0.2">
      <c r="A564" s="28"/>
    </row>
    <row r="565" spans="1:1" ht="14" x14ac:dyDescent="0.2">
      <c r="A565" s="28"/>
    </row>
    <row r="566" spans="1:1" ht="14" x14ac:dyDescent="0.2">
      <c r="A566" s="28"/>
    </row>
    <row r="567" spans="1:1" ht="14" x14ac:dyDescent="0.2">
      <c r="A567" s="28"/>
    </row>
    <row r="568" spans="1:1" ht="14" x14ac:dyDescent="0.2">
      <c r="A568" s="28"/>
    </row>
    <row r="569" spans="1:1" ht="14" x14ac:dyDescent="0.2">
      <c r="A569" s="28"/>
    </row>
    <row r="570" spans="1:1" ht="14" x14ac:dyDescent="0.2">
      <c r="A570" s="28"/>
    </row>
    <row r="571" spans="1:1" ht="14" x14ac:dyDescent="0.2">
      <c r="A571" s="28"/>
    </row>
    <row r="572" spans="1:1" ht="14" x14ac:dyDescent="0.2">
      <c r="A572" s="28"/>
    </row>
    <row r="573" spans="1:1" ht="14" x14ac:dyDescent="0.2">
      <c r="A573" s="28"/>
    </row>
    <row r="574" spans="1:1" ht="14" x14ac:dyDescent="0.2">
      <c r="A574" s="28"/>
    </row>
    <row r="575" spans="1:1" ht="14" x14ac:dyDescent="0.2">
      <c r="A575" s="28"/>
    </row>
    <row r="576" spans="1:1" ht="14" x14ac:dyDescent="0.2">
      <c r="A576" s="28"/>
    </row>
    <row r="577" spans="1:1" ht="14" x14ac:dyDescent="0.2">
      <c r="A577" s="28"/>
    </row>
    <row r="578" spans="1:1" ht="14" x14ac:dyDescent="0.2">
      <c r="A578" s="28"/>
    </row>
    <row r="579" spans="1:1" ht="14" x14ac:dyDescent="0.2">
      <c r="A579" s="28"/>
    </row>
    <row r="580" spans="1:1" ht="14" x14ac:dyDescent="0.2">
      <c r="A580" s="28"/>
    </row>
    <row r="581" spans="1:1" ht="14" x14ac:dyDescent="0.2">
      <c r="A581" s="28"/>
    </row>
    <row r="582" spans="1:1" ht="14" x14ac:dyDescent="0.2">
      <c r="A582" s="28"/>
    </row>
    <row r="583" spans="1:1" ht="14" x14ac:dyDescent="0.2">
      <c r="A583" s="28"/>
    </row>
    <row r="584" spans="1:1" ht="14" x14ac:dyDescent="0.2">
      <c r="A584" s="28"/>
    </row>
    <row r="585" spans="1:1" ht="14" x14ac:dyDescent="0.2">
      <c r="A585" s="28"/>
    </row>
    <row r="586" spans="1:1" ht="14" x14ac:dyDescent="0.2">
      <c r="A586" s="28"/>
    </row>
    <row r="587" spans="1:1" ht="14" x14ac:dyDescent="0.2">
      <c r="A587" s="28"/>
    </row>
    <row r="588" spans="1:1" ht="14" x14ac:dyDescent="0.2">
      <c r="A588" s="28"/>
    </row>
    <row r="589" spans="1:1" ht="14" x14ac:dyDescent="0.2">
      <c r="A589" s="28"/>
    </row>
    <row r="590" spans="1:1" ht="14" x14ac:dyDescent="0.2">
      <c r="A590" s="28"/>
    </row>
    <row r="591" spans="1:1" ht="14" x14ac:dyDescent="0.2">
      <c r="A591" s="28"/>
    </row>
    <row r="592" spans="1:1" ht="14" x14ac:dyDescent="0.2">
      <c r="A592" s="28"/>
    </row>
    <row r="593" spans="1:1" ht="14" x14ac:dyDescent="0.2">
      <c r="A593" s="28"/>
    </row>
    <row r="594" spans="1:1" ht="14" x14ac:dyDescent="0.2">
      <c r="A594" s="28"/>
    </row>
    <row r="595" spans="1:1" ht="14" x14ac:dyDescent="0.2">
      <c r="A595" s="28"/>
    </row>
    <row r="596" spans="1:1" ht="14" x14ac:dyDescent="0.2">
      <c r="A596" s="28"/>
    </row>
    <row r="597" spans="1:1" ht="14" x14ac:dyDescent="0.2">
      <c r="A597" s="28"/>
    </row>
    <row r="598" spans="1:1" ht="14" x14ac:dyDescent="0.2">
      <c r="A598" s="28"/>
    </row>
    <row r="599" spans="1:1" ht="14" x14ac:dyDescent="0.2">
      <c r="A599" s="28"/>
    </row>
    <row r="600" spans="1:1" ht="14" x14ac:dyDescent="0.2">
      <c r="A600" s="28"/>
    </row>
    <row r="601" spans="1:1" ht="14" x14ac:dyDescent="0.2">
      <c r="A601" s="28"/>
    </row>
    <row r="602" spans="1:1" ht="14" x14ac:dyDescent="0.2">
      <c r="A602" s="28"/>
    </row>
    <row r="603" spans="1:1" ht="14" x14ac:dyDescent="0.2">
      <c r="A603" s="28"/>
    </row>
    <row r="604" spans="1:1" ht="14" x14ac:dyDescent="0.2">
      <c r="A604" s="28"/>
    </row>
    <row r="605" spans="1:1" ht="14" x14ac:dyDescent="0.2">
      <c r="A605" s="28"/>
    </row>
    <row r="606" spans="1:1" ht="14" x14ac:dyDescent="0.2">
      <c r="A606" s="28"/>
    </row>
    <row r="607" spans="1:1" ht="14" x14ac:dyDescent="0.2">
      <c r="A607" s="28"/>
    </row>
    <row r="608" spans="1:1" ht="14" x14ac:dyDescent="0.2">
      <c r="A608" s="28"/>
    </row>
    <row r="609" spans="1:1" ht="14" x14ac:dyDescent="0.2">
      <c r="A609" s="28"/>
    </row>
    <row r="610" spans="1:1" ht="14" x14ac:dyDescent="0.2">
      <c r="A610" s="28"/>
    </row>
    <row r="611" spans="1:1" ht="14" x14ac:dyDescent="0.2">
      <c r="A611" s="28"/>
    </row>
    <row r="612" spans="1:1" ht="14" x14ac:dyDescent="0.2">
      <c r="A612" s="28"/>
    </row>
    <row r="613" spans="1:1" ht="14" x14ac:dyDescent="0.2">
      <c r="A613" s="28"/>
    </row>
    <row r="614" spans="1:1" ht="14" x14ac:dyDescent="0.2">
      <c r="A614" s="28"/>
    </row>
    <row r="615" spans="1:1" ht="14" x14ac:dyDescent="0.2">
      <c r="A615" s="28"/>
    </row>
    <row r="616" spans="1:1" ht="14" x14ac:dyDescent="0.2">
      <c r="A616" s="28"/>
    </row>
    <row r="617" spans="1:1" ht="14" x14ac:dyDescent="0.2">
      <c r="A617" s="28"/>
    </row>
    <row r="618" spans="1:1" ht="14" x14ac:dyDescent="0.2">
      <c r="A618" s="28"/>
    </row>
    <row r="619" spans="1:1" ht="14" x14ac:dyDescent="0.2">
      <c r="A619" s="28"/>
    </row>
    <row r="620" spans="1:1" ht="14" x14ac:dyDescent="0.2">
      <c r="A620" s="28"/>
    </row>
    <row r="621" spans="1:1" ht="14" x14ac:dyDescent="0.2">
      <c r="A621" s="28"/>
    </row>
    <row r="622" spans="1:1" ht="14" x14ac:dyDescent="0.2">
      <c r="A622" s="28"/>
    </row>
    <row r="623" spans="1:1" ht="14" x14ac:dyDescent="0.2">
      <c r="A623" s="28"/>
    </row>
    <row r="624" spans="1:1" ht="14" x14ac:dyDescent="0.2">
      <c r="A624" s="28"/>
    </row>
    <row r="625" spans="1:1" ht="14" x14ac:dyDescent="0.2">
      <c r="A625" s="28"/>
    </row>
    <row r="626" spans="1:1" ht="14" x14ac:dyDescent="0.2">
      <c r="A626" s="28"/>
    </row>
    <row r="627" spans="1:1" ht="14" x14ac:dyDescent="0.2">
      <c r="A627" s="28"/>
    </row>
    <row r="628" spans="1:1" ht="14" x14ac:dyDescent="0.2">
      <c r="A628" s="28"/>
    </row>
    <row r="629" spans="1:1" ht="14" x14ac:dyDescent="0.2">
      <c r="A629" s="28"/>
    </row>
    <row r="630" spans="1:1" ht="14" x14ac:dyDescent="0.2">
      <c r="A630" s="28"/>
    </row>
    <row r="631" spans="1:1" ht="14" x14ac:dyDescent="0.2">
      <c r="A631" s="28"/>
    </row>
    <row r="632" spans="1:1" ht="14" x14ac:dyDescent="0.2">
      <c r="A632" s="28"/>
    </row>
    <row r="633" spans="1:1" ht="14" x14ac:dyDescent="0.2">
      <c r="A633" s="28"/>
    </row>
    <row r="634" spans="1:1" ht="14" x14ac:dyDescent="0.2">
      <c r="A634" s="28"/>
    </row>
    <row r="635" spans="1:1" ht="14" x14ac:dyDescent="0.2">
      <c r="A635" s="28"/>
    </row>
    <row r="636" spans="1:1" ht="14" x14ac:dyDescent="0.2">
      <c r="A636" s="28"/>
    </row>
    <row r="637" spans="1:1" ht="14" x14ac:dyDescent="0.2">
      <c r="A637" s="28"/>
    </row>
    <row r="638" spans="1:1" ht="14" x14ac:dyDescent="0.2">
      <c r="A638" s="28"/>
    </row>
    <row r="639" spans="1:1" ht="14" x14ac:dyDescent="0.2">
      <c r="A639" s="28"/>
    </row>
    <row r="640" spans="1:1" ht="14" x14ac:dyDescent="0.2">
      <c r="A640" s="28"/>
    </row>
    <row r="641" spans="1:1" ht="14" x14ac:dyDescent="0.2">
      <c r="A641" s="28"/>
    </row>
    <row r="642" spans="1:1" ht="14" x14ac:dyDescent="0.2">
      <c r="A642" s="28"/>
    </row>
    <row r="643" spans="1:1" ht="14" x14ac:dyDescent="0.2">
      <c r="A643" s="28"/>
    </row>
    <row r="644" spans="1:1" ht="14" x14ac:dyDescent="0.2">
      <c r="A644" s="28"/>
    </row>
    <row r="645" spans="1:1" ht="14" x14ac:dyDescent="0.2">
      <c r="A645" s="28"/>
    </row>
    <row r="646" spans="1:1" ht="14" x14ac:dyDescent="0.2">
      <c r="A646" s="28"/>
    </row>
    <row r="647" spans="1:1" ht="14" x14ac:dyDescent="0.2">
      <c r="A647" s="28"/>
    </row>
    <row r="648" spans="1:1" ht="14" x14ac:dyDescent="0.2">
      <c r="A648" s="28"/>
    </row>
    <row r="649" spans="1:1" ht="14" x14ac:dyDescent="0.2">
      <c r="A649" s="28"/>
    </row>
    <row r="650" spans="1:1" ht="14" x14ac:dyDescent="0.2">
      <c r="A650" s="28"/>
    </row>
    <row r="651" spans="1:1" ht="14" x14ac:dyDescent="0.2">
      <c r="A651" s="28"/>
    </row>
    <row r="652" spans="1:1" ht="14" x14ac:dyDescent="0.2">
      <c r="A652" s="28"/>
    </row>
    <row r="653" spans="1:1" ht="14" x14ac:dyDescent="0.2">
      <c r="A653" s="28"/>
    </row>
    <row r="654" spans="1:1" ht="14" x14ac:dyDescent="0.2">
      <c r="A654" s="28"/>
    </row>
    <row r="655" spans="1:1" ht="14" x14ac:dyDescent="0.2">
      <c r="A655" s="28"/>
    </row>
    <row r="656" spans="1:1" ht="14" x14ac:dyDescent="0.2">
      <c r="A656" s="28"/>
    </row>
    <row r="657" spans="1:1" ht="14" x14ac:dyDescent="0.2">
      <c r="A657" s="28"/>
    </row>
    <row r="658" spans="1:1" ht="14" x14ac:dyDescent="0.2">
      <c r="A658" s="28"/>
    </row>
    <row r="659" spans="1:1" ht="14" x14ac:dyDescent="0.2">
      <c r="A659" s="28"/>
    </row>
    <row r="660" spans="1:1" ht="14" x14ac:dyDescent="0.2">
      <c r="A660" s="28"/>
    </row>
    <row r="661" spans="1:1" ht="14" x14ac:dyDescent="0.2">
      <c r="A661" s="28"/>
    </row>
    <row r="662" spans="1:1" ht="14" x14ac:dyDescent="0.2">
      <c r="A662" s="28"/>
    </row>
    <row r="663" spans="1:1" ht="14" x14ac:dyDescent="0.2">
      <c r="A663" s="28"/>
    </row>
    <row r="664" spans="1:1" ht="14" x14ac:dyDescent="0.2">
      <c r="A664" s="28"/>
    </row>
    <row r="665" spans="1:1" ht="14" x14ac:dyDescent="0.2">
      <c r="A665" s="28"/>
    </row>
    <row r="666" spans="1:1" ht="14" x14ac:dyDescent="0.2">
      <c r="A666" s="28"/>
    </row>
    <row r="667" spans="1:1" ht="14" x14ac:dyDescent="0.2">
      <c r="A667" s="28"/>
    </row>
    <row r="668" spans="1:1" ht="14" x14ac:dyDescent="0.2">
      <c r="A668" s="28"/>
    </row>
    <row r="669" spans="1:1" ht="14" x14ac:dyDescent="0.2">
      <c r="A669" s="28"/>
    </row>
    <row r="670" spans="1:1" ht="14" x14ac:dyDescent="0.2">
      <c r="A670" s="28"/>
    </row>
    <row r="671" spans="1:1" ht="14" x14ac:dyDescent="0.2">
      <c r="A671" s="28"/>
    </row>
    <row r="672" spans="1:1" ht="14" x14ac:dyDescent="0.2">
      <c r="A672" s="28"/>
    </row>
    <row r="673" spans="1:1" ht="14" x14ac:dyDescent="0.2">
      <c r="A673" s="28"/>
    </row>
    <row r="674" spans="1:1" ht="14" x14ac:dyDescent="0.2">
      <c r="A674" s="28"/>
    </row>
    <row r="675" spans="1:1" ht="14" x14ac:dyDescent="0.2">
      <c r="A675" s="28"/>
    </row>
    <row r="676" spans="1:1" ht="14" x14ac:dyDescent="0.2">
      <c r="A676" s="28"/>
    </row>
    <row r="677" spans="1:1" ht="14" x14ac:dyDescent="0.2">
      <c r="A677" s="28"/>
    </row>
    <row r="678" spans="1:1" ht="14" x14ac:dyDescent="0.2">
      <c r="A678" s="28"/>
    </row>
    <row r="679" spans="1:1" ht="14" x14ac:dyDescent="0.2">
      <c r="A679" s="28"/>
    </row>
    <row r="680" spans="1:1" ht="14" x14ac:dyDescent="0.2">
      <c r="A680" s="28"/>
    </row>
    <row r="681" spans="1:1" ht="14" x14ac:dyDescent="0.2">
      <c r="A681" s="28"/>
    </row>
    <row r="682" spans="1:1" ht="14" x14ac:dyDescent="0.2">
      <c r="A682" s="28"/>
    </row>
    <row r="683" spans="1:1" ht="14" x14ac:dyDescent="0.2">
      <c r="A683" s="28"/>
    </row>
    <row r="684" spans="1:1" ht="14" x14ac:dyDescent="0.2">
      <c r="A684" s="28"/>
    </row>
    <row r="685" spans="1:1" ht="14" x14ac:dyDescent="0.2">
      <c r="A685" s="28"/>
    </row>
    <row r="686" spans="1:1" ht="14" x14ac:dyDescent="0.2">
      <c r="A686" s="28"/>
    </row>
    <row r="687" spans="1:1" ht="14" x14ac:dyDescent="0.2">
      <c r="A687" s="28"/>
    </row>
    <row r="688" spans="1:1" ht="14" x14ac:dyDescent="0.2">
      <c r="A688" s="28"/>
    </row>
    <row r="689" spans="1:1" ht="14" x14ac:dyDescent="0.2">
      <c r="A689" s="28"/>
    </row>
    <row r="690" spans="1:1" ht="14" x14ac:dyDescent="0.2">
      <c r="A690" s="28"/>
    </row>
    <row r="691" spans="1:1" ht="14" x14ac:dyDescent="0.2">
      <c r="A691" s="28"/>
    </row>
    <row r="692" spans="1:1" ht="14" x14ac:dyDescent="0.2">
      <c r="A692" s="28"/>
    </row>
    <row r="693" spans="1:1" ht="14" x14ac:dyDescent="0.2">
      <c r="A693" s="28"/>
    </row>
    <row r="694" spans="1:1" ht="14" x14ac:dyDescent="0.2">
      <c r="A694" s="28"/>
    </row>
    <row r="695" spans="1:1" ht="14" x14ac:dyDescent="0.2">
      <c r="A695" s="28"/>
    </row>
    <row r="696" spans="1:1" ht="14" x14ac:dyDescent="0.2">
      <c r="A696" s="28"/>
    </row>
    <row r="697" spans="1:1" ht="14" x14ac:dyDescent="0.2">
      <c r="A697" s="28"/>
    </row>
    <row r="698" spans="1:1" ht="14" x14ac:dyDescent="0.2">
      <c r="A698" s="28"/>
    </row>
    <row r="699" spans="1:1" ht="14" x14ac:dyDescent="0.2">
      <c r="A699" s="28"/>
    </row>
    <row r="700" spans="1:1" ht="14" x14ac:dyDescent="0.2">
      <c r="A700" s="28"/>
    </row>
    <row r="701" spans="1:1" ht="14" x14ac:dyDescent="0.2">
      <c r="A701" s="28"/>
    </row>
    <row r="702" spans="1:1" ht="14" x14ac:dyDescent="0.2">
      <c r="A702" s="28"/>
    </row>
    <row r="703" spans="1:1" ht="14" x14ac:dyDescent="0.2">
      <c r="A703" s="28"/>
    </row>
    <row r="704" spans="1:1" ht="14" x14ac:dyDescent="0.2">
      <c r="A704" s="28"/>
    </row>
    <row r="705" spans="1:1" ht="14" x14ac:dyDescent="0.2">
      <c r="A705" s="28"/>
    </row>
    <row r="706" spans="1:1" ht="14" x14ac:dyDescent="0.2">
      <c r="A706" s="28"/>
    </row>
    <row r="707" spans="1:1" ht="14" x14ac:dyDescent="0.2">
      <c r="A707" s="28"/>
    </row>
    <row r="708" spans="1:1" ht="14" x14ac:dyDescent="0.2">
      <c r="A708" s="28"/>
    </row>
    <row r="709" spans="1:1" ht="14" x14ac:dyDescent="0.2">
      <c r="A709" s="28"/>
    </row>
    <row r="710" spans="1:1" ht="14" x14ac:dyDescent="0.2">
      <c r="A710" s="28"/>
    </row>
    <row r="711" spans="1:1" ht="14" x14ac:dyDescent="0.2">
      <c r="A711" s="28"/>
    </row>
    <row r="712" spans="1:1" ht="14" x14ac:dyDescent="0.2">
      <c r="A712" s="28"/>
    </row>
    <row r="713" spans="1:1" ht="14" x14ac:dyDescent="0.2">
      <c r="A713" s="28"/>
    </row>
    <row r="714" spans="1:1" ht="14" x14ac:dyDescent="0.2">
      <c r="A714" s="28"/>
    </row>
    <row r="715" spans="1:1" ht="14" x14ac:dyDescent="0.2">
      <c r="A715" s="28"/>
    </row>
    <row r="716" spans="1:1" ht="14" x14ac:dyDescent="0.2">
      <c r="A716" s="28"/>
    </row>
    <row r="717" spans="1:1" ht="14" x14ac:dyDescent="0.2">
      <c r="A717" s="28"/>
    </row>
    <row r="718" spans="1:1" ht="14" x14ac:dyDescent="0.2">
      <c r="A718" s="28"/>
    </row>
    <row r="719" spans="1:1" ht="14" x14ac:dyDescent="0.2">
      <c r="A719" s="28"/>
    </row>
    <row r="720" spans="1:1" ht="14" x14ac:dyDescent="0.2">
      <c r="A720" s="28"/>
    </row>
    <row r="721" spans="1:1" ht="14" x14ac:dyDescent="0.2">
      <c r="A721" s="28"/>
    </row>
    <row r="722" spans="1:1" ht="14" x14ac:dyDescent="0.2">
      <c r="A722" s="28"/>
    </row>
    <row r="723" spans="1:1" ht="14" x14ac:dyDescent="0.2">
      <c r="A723" s="28"/>
    </row>
    <row r="724" spans="1:1" ht="14" x14ac:dyDescent="0.2">
      <c r="A724" s="28"/>
    </row>
    <row r="725" spans="1:1" ht="14" x14ac:dyDescent="0.2">
      <c r="A725" s="28"/>
    </row>
    <row r="726" spans="1:1" ht="14" x14ac:dyDescent="0.2">
      <c r="A726" s="28"/>
    </row>
    <row r="727" spans="1:1" ht="14" x14ac:dyDescent="0.2">
      <c r="A727" s="28"/>
    </row>
    <row r="728" spans="1:1" ht="14" x14ac:dyDescent="0.2">
      <c r="A728" s="28"/>
    </row>
    <row r="729" spans="1:1" ht="14" x14ac:dyDescent="0.2">
      <c r="A729" s="28"/>
    </row>
    <row r="730" spans="1:1" ht="14" x14ac:dyDescent="0.2">
      <c r="A730" s="28"/>
    </row>
    <row r="731" spans="1:1" ht="14" x14ac:dyDescent="0.2">
      <c r="A731" s="28"/>
    </row>
    <row r="732" spans="1:1" ht="14" x14ac:dyDescent="0.2">
      <c r="A732" s="28"/>
    </row>
    <row r="733" spans="1:1" ht="14" x14ac:dyDescent="0.2">
      <c r="A733" s="28"/>
    </row>
    <row r="734" spans="1:1" ht="14" x14ac:dyDescent="0.2">
      <c r="A734" s="28"/>
    </row>
    <row r="735" spans="1:1" ht="14" x14ac:dyDescent="0.2">
      <c r="A735" s="28"/>
    </row>
    <row r="736" spans="1:1" ht="14" x14ac:dyDescent="0.2">
      <c r="A736" s="28"/>
    </row>
    <row r="737" spans="1:1" ht="14" x14ac:dyDescent="0.2">
      <c r="A737" s="28"/>
    </row>
    <row r="738" spans="1:1" ht="14" x14ac:dyDescent="0.2">
      <c r="A738" s="28"/>
    </row>
    <row r="739" spans="1:1" ht="14" x14ac:dyDescent="0.2">
      <c r="A739" s="28"/>
    </row>
    <row r="740" spans="1:1" ht="14" x14ac:dyDescent="0.2">
      <c r="A740" s="28"/>
    </row>
    <row r="741" spans="1:1" ht="14" x14ac:dyDescent="0.2">
      <c r="A741" s="28"/>
    </row>
    <row r="742" spans="1:1" ht="14" x14ac:dyDescent="0.2">
      <c r="A742" s="28"/>
    </row>
    <row r="743" spans="1:1" ht="14" x14ac:dyDescent="0.2">
      <c r="A743" s="28"/>
    </row>
    <row r="744" spans="1:1" ht="14" x14ac:dyDescent="0.2">
      <c r="A744" s="28"/>
    </row>
    <row r="745" spans="1:1" ht="14" x14ac:dyDescent="0.2">
      <c r="A745" s="28"/>
    </row>
    <row r="746" spans="1:1" ht="14" x14ac:dyDescent="0.2">
      <c r="A746" s="28"/>
    </row>
    <row r="747" spans="1:1" ht="14" x14ac:dyDescent="0.2">
      <c r="A747" s="28"/>
    </row>
    <row r="748" spans="1:1" ht="14" x14ac:dyDescent="0.2">
      <c r="A748" s="28"/>
    </row>
    <row r="749" spans="1:1" ht="14" x14ac:dyDescent="0.2">
      <c r="A749" s="28"/>
    </row>
    <row r="750" spans="1:1" ht="14" x14ac:dyDescent="0.2">
      <c r="A750" s="28"/>
    </row>
    <row r="751" spans="1:1" ht="14" x14ac:dyDescent="0.2">
      <c r="A751" s="28"/>
    </row>
    <row r="752" spans="1:1" ht="14" x14ac:dyDescent="0.2">
      <c r="A752" s="28"/>
    </row>
    <row r="753" spans="1:1" ht="14" x14ac:dyDescent="0.2">
      <c r="A753" s="28"/>
    </row>
    <row r="754" spans="1:1" ht="14" x14ac:dyDescent="0.2">
      <c r="A754" s="28"/>
    </row>
    <row r="755" spans="1:1" ht="14" x14ac:dyDescent="0.2">
      <c r="A755" s="28"/>
    </row>
    <row r="756" spans="1:1" ht="14" x14ac:dyDescent="0.2">
      <c r="A756" s="28"/>
    </row>
    <row r="757" spans="1:1" ht="14" x14ac:dyDescent="0.2">
      <c r="A757" s="28"/>
    </row>
    <row r="758" spans="1:1" ht="14" x14ac:dyDescent="0.2">
      <c r="A758" s="28"/>
    </row>
    <row r="759" spans="1:1" ht="14" x14ac:dyDescent="0.2">
      <c r="A759" s="28"/>
    </row>
    <row r="760" spans="1:1" ht="14" x14ac:dyDescent="0.2">
      <c r="A760" s="28"/>
    </row>
    <row r="761" spans="1:1" ht="14" x14ac:dyDescent="0.2">
      <c r="A761" s="28"/>
    </row>
    <row r="762" spans="1:1" ht="14" x14ac:dyDescent="0.2">
      <c r="A762" s="28"/>
    </row>
    <row r="763" spans="1:1" ht="14" x14ac:dyDescent="0.2">
      <c r="A763" s="28"/>
    </row>
    <row r="764" spans="1:1" ht="14" x14ac:dyDescent="0.2">
      <c r="A764" s="28"/>
    </row>
    <row r="765" spans="1:1" ht="14" x14ac:dyDescent="0.2">
      <c r="A765" s="28"/>
    </row>
    <row r="766" spans="1:1" ht="14" x14ac:dyDescent="0.2">
      <c r="A766" s="28"/>
    </row>
    <row r="767" spans="1:1" ht="14" x14ac:dyDescent="0.2">
      <c r="A767" s="28"/>
    </row>
    <row r="768" spans="1:1" ht="14" x14ac:dyDescent="0.2">
      <c r="A768" s="28"/>
    </row>
    <row r="769" spans="1:1" ht="14" x14ac:dyDescent="0.2">
      <c r="A769" s="28"/>
    </row>
    <row r="770" spans="1:1" ht="14" x14ac:dyDescent="0.2">
      <c r="A770" s="28"/>
    </row>
    <row r="771" spans="1:1" ht="14" x14ac:dyDescent="0.2">
      <c r="A771" s="28"/>
    </row>
    <row r="772" spans="1:1" ht="14" x14ac:dyDescent="0.2">
      <c r="A772" s="28"/>
    </row>
    <row r="773" spans="1:1" ht="14" x14ac:dyDescent="0.2">
      <c r="A773" s="28"/>
    </row>
    <row r="774" spans="1:1" ht="14" x14ac:dyDescent="0.2">
      <c r="A774" s="28"/>
    </row>
    <row r="775" spans="1:1" ht="14" x14ac:dyDescent="0.2">
      <c r="A775" s="28"/>
    </row>
    <row r="776" spans="1:1" ht="14" x14ac:dyDescent="0.2">
      <c r="A776" s="28"/>
    </row>
    <row r="777" spans="1:1" ht="14" x14ac:dyDescent="0.2">
      <c r="A777" s="28"/>
    </row>
    <row r="778" spans="1:1" ht="14" x14ac:dyDescent="0.2">
      <c r="A778" s="28"/>
    </row>
    <row r="779" spans="1:1" ht="14" x14ac:dyDescent="0.2">
      <c r="A779" s="28"/>
    </row>
    <row r="780" spans="1:1" ht="14" x14ac:dyDescent="0.2">
      <c r="A780" s="28"/>
    </row>
    <row r="781" spans="1:1" ht="14" x14ac:dyDescent="0.2">
      <c r="A781" s="28"/>
    </row>
    <row r="782" spans="1:1" ht="14" x14ac:dyDescent="0.2">
      <c r="A782" s="28"/>
    </row>
    <row r="783" spans="1:1" ht="14" x14ac:dyDescent="0.2">
      <c r="A783" s="28"/>
    </row>
    <row r="784" spans="1:1" ht="14" x14ac:dyDescent="0.2">
      <c r="A784" s="28"/>
    </row>
    <row r="785" spans="1:1" ht="14" x14ac:dyDescent="0.2">
      <c r="A785" s="28"/>
    </row>
    <row r="786" spans="1:1" ht="14" x14ac:dyDescent="0.2">
      <c r="A786" s="28"/>
    </row>
    <row r="787" spans="1:1" ht="14" x14ac:dyDescent="0.2">
      <c r="A787" s="28"/>
    </row>
    <row r="788" spans="1:1" ht="14" x14ac:dyDescent="0.2">
      <c r="A788" s="28"/>
    </row>
    <row r="789" spans="1:1" ht="14" x14ac:dyDescent="0.2">
      <c r="A789" s="28"/>
    </row>
    <row r="790" spans="1:1" ht="14" x14ac:dyDescent="0.2">
      <c r="A790" s="28"/>
    </row>
    <row r="791" spans="1:1" ht="14" x14ac:dyDescent="0.2">
      <c r="A791" s="28"/>
    </row>
    <row r="792" spans="1:1" ht="14" x14ac:dyDescent="0.2">
      <c r="A792" s="28"/>
    </row>
    <row r="793" spans="1:1" ht="14" x14ac:dyDescent="0.2">
      <c r="A793" s="28"/>
    </row>
    <row r="794" spans="1:1" ht="14" x14ac:dyDescent="0.2">
      <c r="A794" s="28"/>
    </row>
    <row r="795" spans="1:1" ht="14" x14ac:dyDescent="0.2">
      <c r="A795" s="28"/>
    </row>
    <row r="796" spans="1:1" ht="14" x14ac:dyDescent="0.2">
      <c r="A796" s="28"/>
    </row>
    <row r="797" spans="1:1" ht="14" x14ac:dyDescent="0.2">
      <c r="A797" s="28"/>
    </row>
    <row r="798" spans="1:1" ht="14" x14ac:dyDescent="0.2">
      <c r="A798" s="28"/>
    </row>
    <row r="799" spans="1:1" ht="14" x14ac:dyDescent="0.2">
      <c r="A799" s="28"/>
    </row>
    <row r="800" spans="1:1" ht="14" x14ac:dyDescent="0.2">
      <c r="A800" s="28"/>
    </row>
    <row r="801" spans="1:1" ht="14" x14ac:dyDescent="0.2">
      <c r="A801" s="28"/>
    </row>
    <row r="802" spans="1:1" ht="14" x14ac:dyDescent="0.2">
      <c r="A802" s="28"/>
    </row>
    <row r="803" spans="1:1" ht="14" x14ac:dyDescent="0.2">
      <c r="A803" s="28"/>
    </row>
    <row r="804" spans="1:1" ht="14" x14ac:dyDescent="0.2">
      <c r="A804" s="28"/>
    </row>
    <row r="805" spans="1:1" ht="14" x14ac:dyDescent="0.2">
      <c r="A805" s="28"/>
    </row>
    <row r="806" spans="1:1" ht="14" x14ac:dyDescent="0.2">
      <c r="A806" s="28"/>
    </row>
    <row r="807" spans="1:1" ht="14" x14ac:dyDescent="0.2">
      <c r="A807" s="28"/>
    </row>
    <row r="808" spans="1:1" ht="14" x14ac:dyDescent="0.2">
      <c r="A808" s="28"/>
    </row>
    <row r="809" spans="1:1" ht="14" x14ac:dyDescent="0.2">
      <c r="A809" s="28"/>
    </row>
    <row r="810" spans="1:1" ht="14" x14ac:dyDescent="0.2">
      <c r="A810" s="28"/>
    </row>
    <row r="811" spans="1:1" ht="14" x14ac:dyDescent="0.2">
      <c r="A811" s="28"/>
    </row>
    <row r="812" spans="1:1" ht="14" x14ac:dyDescent="0.2">
      <c r="A812" s="28"/>
    </row>
    <row r="813" spans="1:1" ht="14" x14ac:dyDescent="0.2">
      <c r="A813" s="28"/>
    </row>
    <row r="814" spans="1:1" ht="14" x14ac:dyDescent="0.2">
      <c r="A814" s="28"/>
    </row>
    <row r="815" spans="1:1" ht="14" x14ac:dyDescent="0.2">
      <c r="A815" s="28"/>
    </row>
    <row r="816" spans="1:1" ht="14" x14ac:dyDescent="0.2">
      <c r="A816" s="28"/>
    </row>
    <row r="817" spans="1:1" ht="14" x14ac:dyDescent="0.2">
      <c r="A817" s="28"/>
    </row>
    <row r="818" spans="1:1" ht="14" x14ac:dyDescent="0.2">
      <c r="A818" s="28"/>
    </row>
    <row r="819" spans="1:1" ht="14" x14ac:dyDescent="0.2">
      <c r="A819" s="28"/>
    </row>
    <row r="820" spans="1:1" ht="14" x14ac:dyDescent="0.2">
      <c r="A820" s="28"/>
    </row>
    <row r="821" spans="1:1" ht="14" x14ac:dyDescent="0.2">
      <c r="A821" s="28"/>
    </row>
    <row r="822" spans="1:1" ht="14" x14ac:dyDescent="0.2">
      <c r="A822" s="28"/>
    </row>
    <row r="823" spans="1:1" ht="14" x14ac:dyDescent="0.2">
      <c r="A823" s="28"/>
    </row>
    <row r="824" spans="1:1" ht="14" x14ac:dyDescent="0.2">
      <c r="A824" s="28"/>
    </row>
    <row r="825" spans="1:1" ht="14" x14ac:dyDescent="0.2">
      <c r="A825" s="28"/>
    </row>
    <row r="826" spans="1:1" ht="14" x14ac:dyDescent="0.2">
      <c r="A826" s="28"/>
    </row>
    <row r="827" spans="1:1" ht="14" x14ac:dyDescent="0.2">
      <c r="A827" s="28"/>
    </row>
    <row r="828" spans="1:1" ht="14" x14ac:dyDescent="0.2">
      <c r="A828" s="28"/>
    </row>
    <row r="829" spans="1:1" ht="14" x14ac:dyDescent="0.2">
      <c r="A829" s="28"/>
    </row>
    <row r="830" spans="1:1" ht="14" x14ac:dyDescent="0.2">
      <c r="A830" s="28"/>
    </row>
    <row r="831" spans="1:1" ht="14" x14ac:dyDescent="0.2">
      <c r="A831" s="28"/>
    </row>
    <row r="832" spans="1:1" ht="14" x14ac:dyDescent="0.2">
      <c r="A832" s="28"/>
    </row>
    <row r="833" spans="1:1" ht="14" x14ac:dyDescent="0.2">
      <c r="A833" s="28"/>
    </row>
    <row r="834" spans="1:1" ht="14" x14ac:dyDescent="0.2">
      <c r="A834" s="28"/>
    </row>
    <row r="835" spans="1:1" ht="14" x14ac:dyDescent="0.2">
      <c r="A835" s="28"/>
    </row>
    <row r="836" spans="1:1" ht="14" x14ac:dyDescent="0.2">
      <c r="A836" s="28"/>
    </row>
    <row r="837" spans="1:1" ht="14" x14ac:dyDescent="0.2">
      <c r="A837" s="28"/>
    </row>
    <row r="838" spans="1:1" ht="14" x14ac:dyDescent="0.2">
      <c r="A838" s="28"/>
    </row>
    <row r="839" spans="1:1" ht="14" x14ac:dyDescent="0.2">
      <c r="A839" s="28"/>
    </row>
    <row r="840" spans="1:1" ht="14" x14ac:dyDescent="0.2">
      <c r="A840" s="28"/>
    </row>
    <row r="841" spans="1:1" ht="14" x14ac:dyDescent="0.2">
      <c r="A841" s="28"/>
    </row>
    <row r="842" spans="1:1" ht="14" x14ac:dyDescent="0.2">
      <c r="A842" s="28"/>
    </row>
    <row r="843" spans="1:1" ht="14" x14ac:dyDescent="0.2">
      <c r="A843" s="28"/>
    </row>
    <row r="844" spans="1:1" ht="14" x14ac:dyDescent="0.2">
      <c r="A844" s="28"/>
    </row>
    <row r="845" spans="1:1" ht="14" x14ac:dyDescent="0.2">
      <c r="A845" s="28"/>
    </row>
    <row r="846" spans="1:1" ht="14" x14ac:dyDescent="0.2">
      <c r="A846" s="28"/>
    </row>
    <row r="847" spans="1:1" ht="14" x14ac:dyDescent="0.2">
      <c r="A847" s="28"/>
    </row>
    <row r="848" spans="1:1" ht="14" x14ac:dyDescent="0.2">
      <c r="A848" s="28"/>
    </row>
    <row r="849" spans="1:1" ht="14" x14ac:dyDescent="0.2">
      <c r="A849" s="28"/>
    </row>
    <row r="850" spans="1:1" ht="14" x14ac:dyDescent="0.2">
      <c r="A850" s="28"/>
    </row>
    <row r="851" spans="1:1" ht="14" x14ac:dyDescent="0.2">
      <c r="A851" s="28"/>
    </row>
    <row r="852" spans="1:1" ht="14" x14ac:dyDescent="0.2">
      <c r="A852" s="28"/>
    </row>
    <row r="853" spans="1:1" ht="14" x14ac:dyDescent="0.2">
      <c r="A853" s="28"/>
    </row>
    <row r="854" spans="1:1" ht="14" x14ac:dyDescent="0.2">
      <c r="A854" s="28"/>
    </row>
    <row r="855" spans="1:1" ht="14" x14ac:dyDescent="0.2">
      <c r="A855" s="28"/>
    </row>
    <row r="856" spans="1:1" ht="14" x14ac:dyDescent="0.2">
      <c r="A856" s="28"/>
    </row>
    <row r="857" spans="1:1" ht="14" x14ac:dyDescent="0.2">
      <c r="A857" s="28"/>
    </row>
    <row r="858" spans="1:1" ht="14" x14ac:dyDescent="0.2">
      <c r="A858" s="28"/>
    </row>
    <row r="859" spans="1:1" ht="14" x14ac:dyDescent="0.2">
      <c r="A859" s="28"/>
    </row>
    <row r="860" spans="1:1" ht="14" x14ac:dyDescent="0.2">
      <c r="A860" s="28"/>
    </row>
    <row r="861" spans="1:1" ht="14" x14ac:dyDescent="0.2">
      <c r="A861" s="28"/>
    </row>
    <row r="862" spans="1:1" ht="14" x14ac:dyDescent="0.2">
      <c r="A862" s="28"/>
    </row>
    <row r="863" spans="1:1" ht="14" x14ac:dyDescent="0.2">
      <c r="A863" s="28"/>
    </row>
    <row r="864" spans="1:1" ht="14" x14ac:dyDescent="0.2">
      <c r="A864" s="28"/>
    </row>
    <row r="865" spans="1:1" ht="14" x14ac:dyDescent="0.2">
      <c r="A865" s="28"/>
    </row>
    <row r="866" spans="1:1" ht="14" x14ac:dyDescent="0.2">
      <c r="A866" s="28"/>
    </row>
    <row r="867" spans="1:1" ht="14" x14ac:dyDescent="0.2">
      <c r="A867" s="28"/>
    </row>
    <row r="868" spans="1:1" ht="14" x14ac:dyDescent="0.2">
      <c r="A868" s="28"/>
    </row>
    <row r="869" spans="1:1" ht="14" x14ac:dyDescent="0.2">
      <c r="A869" s="28"/>
    </row>
    <row r="870" spans="1:1" ht="14" x14ac:dyDescent="0.2">
      <c r="A870" s="28"/>
    </row>
    <row r="871" spans="1:1" ht="14" x14ac:dyDescent="0.2">
      <c r="A871" s="28"/>
    </row>
    <row r="872" spans="1:1" ht="14" x14ac:dyDescent="0.2">
      <c r="A872" s="28"/>
    </row>
    <row r="873" spans="1:1" ht="14" x14ac:dyDescent="0.2">
      <c r="A873" s="28"/>
    </row>
    <row r="874" spans="1:1" ht="14" x14ac:dyDescent="0.2">
      <c r="A874" s="28"/>
    </row>
    <row r="875" spans="1:1" ht="14" x14ac:dyDescent="0.2">
      <c r="A875" s="28"/>
    </row>
    <row r="876" spans="1:1" ht="14" x14ac:dyDescent="0.2">
      <c r="A876" s="28"/>
    </row>
    <row r="877" spans="1:1" ht="14" x14ac:dyDescent="0.2">
      <c r="A877" s="28"/>
    </row>
    <row r="878" spans="1:1" ht="14" x14ac:dyDescent="0.2">
      <c r="A878" s="28"/>
    </row>
    <row r="879" spans="1:1" ht="14" x14ac:dyDescent="0.2">
      <c r="A879" s="28"/>
    </row>
    <row r="880" spans="1:1" ht="14" x14ac:dyDescent="0.2">
      <c r="A880" s="28"/>
    </row>
    <row r="881" spans="1:1" ht="14" x14ac:dyDescent="0.2">
      <c r="A881" s="28"/>
    </row>
    <row r="882" spans="1:1" ht="14" x14ac:dyDescent="0.2">
      <c r="A882" s="28"/>
    </row>
    <row r="883" spans="1:1" ht="14" x14ac:dyDescent="0.2">
      <c r="A883" s="28"/>
    </row>
    <row r="884" spans="1:1" ht="14" x14ac:dyDescent="0.2">
      <c r="A884" s="28"/>
    </row>
    <row r="885" spans="1:1" ht="14" x14ac:dyDescent="0.2">
      <c r="A885" s="28"/>
    </row>
    <row r="886" spans="1:1" ht="14" x14ac:dyDescent="0.2">
      <c r="A886" s="28"/>
    </row>
    <row r="887" spans="1:1" ht="14" x14ac:dyDescent="0.2">
      <c r="A887" s="28"/>
    </row>
    <row r="888" spans="1:1" ht="14" x14ac:dyDescent="0.2">
      <c r="A888" s="28"/>
    </row>
    <row r="889" spans="1:1" ht="14" x14ac:dyDescent="0.2">
      <c r="A889" s="28"/>
    </row>
    <row r="890" spans="1:1" ht="14" x14ac:dyDescent="0.2">
      <c r="A890" s="28"/>
    </row>
    <row r="891" spans="1:1" ht="14" x14ac:dyDescent="0.2">
      <c r="A891" s="28"/>
    </row>
    <row r="892" spans="1:1" ht="14" x14ac:dyDescent="0.2">
      <c r="A892" s="28"/>
    </row>
    <row r="893" spans="1:1" ht="14" x14ac:dyDescent="0.2">
      <c r="A893" s="28"/>
    </row>
    <row r="894" spans="1:1" ht="14" x14ac:dyDescent="0.2">
      <c r="A894" s="28"/>
    </row>
    <row r="895" spans="1:1" ht="14" x14ac:dyDescent="0.2">
      <c r="A895" s="28"/>
    </row>
    <row r="896" spans="1:1" ht="14" x14ac:dyDescent="0.2">
      <c r="A896" s="28"/>
    </row>
    <row r="897" spans="1:1" ht="14" x14ac:dyDescent="0.2">
      <c r="A897" s="28"/>
    </row>
    <row r="898" spans="1:1" ht="14" x14ac:dyDescent="0.2">
      <c r="A898" s="28"/>
    </row>
    <row r="899" spans="1:1" ht="14" x14ac:dyDescent="0.2">
      <c r="A899" s="28"/>
    </row>
    <row r="900" spans="1:1" ht="14" x14ac:dyDescent="0.2">
      <c r="A900" s="28"/>
    </row>
    <row r="901" spans="1:1" ht="14" x14ac:dyDescent="0.2">
      <c r="A901" s="28"/>
    </row>
    <row r="902" spans="1:1" ht="14" x14ac:dyDescent="0.2">
      <c r="A902" s="28"/>
    </row>
    <row r="903" spans="1:1" ht="14" x14ac:dyDescent="0.2">
      <c r="A903" s="28"/>
    </row>
    <row r="904" spans="1:1" ht="14" x14ac:dyDescent="0.2">
      <c r="A904" s="28"/>
    </row>
    <row r="905" spans="1:1" ht="14" x14ac:dyDescent="0.2">
      <c r="A905" s="28"/>
    </row>
    <row r="906" spans="1:1" ht="14" x14ac:dyDescent="0.2">
      <c r="A906" s="28"/>
    </row>
    <row r="907" spans="1:1" ht="14" x14ac:dyDescent="0.2">
      <c r="A907" s="28"/>
    </row>
    <row r="908" spans="1:1" ht="14" x14ac:dyDescent="0.2">
      <c r="A908" s="28"/>
    </row>
    <row r="909" spans="1:1" ht="14" x14ac:dyDescent="0.2">
      <c r="A909" s="28"/>
    </row>
    <row r="910" spans="1:1" ht="14" x14ac:dyDescent="0.2">
      <c r="A910" s="28"/>
    </row>
    <row r="911" spans="1:1" ht="14" x14ac:dyDescent="0.2">
      <c r="A911" s="28"/>
    </row>
    <row r="912" spans="1:1" ht="14" x14ac:dyDescent="0.2">
      <c r="A912" s="28"/>
    </row>
    <row r="913" spans="1:1" ht="14" x14ac:dyDescent="0.2">
      <c r="A913" s="28"/>
    </row>
    <row r="914" spans="1:1" ht="14" x14ac:dyDescent="0.2">
      <c r="A914" s="28"/>
    </row>
    <row r="915" spans="1:1" ht="14" x14ac:dyDescent="0.2">
      <c r="A915" s="28"/>
    </row>
    <row r="916" spans="1:1" ht="14" x14ac:dyDescent="0.2">
      <c r="A916" s="28"/>
    </row>
    <row r="917" spans="1:1" ht="14" x14ac:dyDescent="0.2">
      <c r="A917" s="28"/>
    </row>
    <row r="918" spans="1:1" ht="14" x14ac:dyDescent="0.2">
      <c r="A918" s="28"/>
    </row>
    <row r="919" spans="1:1" ht="14" x14ac:dyDescent="0.2">
      <c r="A919" s="28"/>
    </row>
    <row r="920" spans="1:1" ht="14" x14ac:dyDescent="0.2">
      <c r="A920" s="28"/>
    </row>
    <row r="921" spans="1:1" ht="14" x14ac:dyDescent="0.2">
      <c r="A921" s="28"/>
    </row>
    <row r="922" spans="1:1" ht="14" x14ac:dyDescent="0.2">
      <c r="A922" s="28"/>
    </row>
    <row r="923" spans="1:1" ht="14" x14ac:dyDescent="0.2">
      <c r="A923" s="28"/>
    </row>
    <row r="924" spans="1:1" ht="14" x14ac:dyDescent="0.2">
      <c r="A924" s="28"/>
    </row>
    <row r="925" spans="1:1" ht="14" x14ac:dyDescent="0.2">
      <c r="A925" s="28"/>
    </row>
    <row r="926" spans="1:1" ht="14" x14ac:dyDescent="0.2">
      <c r="A926" s="28"/>
    </row>
    <row r="927" spans="1:1" ht="14" x14ac:dyDescent="0.2">
      <c r="A927" s="28"/>
    </row>
    <row r="928" spans="1:1" ht="14" x14ac:dyDescent="0.2">
      <c r="A928" s="28"/>
    </row>
    <row r="929" spans="1:1" ht="14" x14ac:dyDescent="0.2">
      <c r="A929" s="28"/>
    </row>
    <row r="930" spans="1:1" ht="14" x14ac:dyDescent="0.2">
      <c r="A930" s="28"/>
    </row>
    <row r="931" spans="1:1" ht="14" x14ac:dyDescent="0.2">
      <c r="A931" s="28"/>
    </row>
    <row r="932" spans="1:1" ht="14" x14ac:dyDescent="0.2">
      <c r="A932" s="28"/>
    </row>
    <row r="933" spans="1:1" ht="14" x14ac:dyDescent="0.2">
      <c r="A933" s="28"/>
    </row>
    <row r="934" spans="1:1" ht="14" x14ac:dyDescent="0.2">
      <c r="A934" s="28"/>
    </row>
    <row r="935" spans="1:1" ht="14" x14ac:dyDescent="0.2">
      <c r="A935" s="28"/>
    </row>
    <row r="936" spans="1:1" ht="14" x14ac:dyDescent="0.2">
      <c r="A936" s="28"/>
    </row>
    <row r="937" spans="1:1" ht="14" x14ac:dyDescent="0.2">
      <c r="A937" s="28"/>
    </row>
    <row r="938" spans="1:1" ht="14" x14ac:dyDescent="0.2">
      <c r="A938" s="28"/>
    </row>
    <row r="939" spans="1:1" ht="14" x14ac:dyDescent="0.2">
      <c r="A939" s="28"/>
    </row>
    <row r="940" spans="1:1" ht="14" x14ac:dyDescent="0.2">
      <c r="A940" s="28"/>
    </row>
    <row r="941" spans="1:1" ht="14" x14ac:dyDescent="0.2">
      <c r="A941" s="28"/>
    </row>
    <row r="942" spans="1:1" ht="14" x14ac:dyDescent="0.2">
      <c r="A942" s="28"/>
    </row>
    <row r="943" spans="1:1" ht="14" x14ac:dyDescent="0.2">
      <c r="A943" s="28"/>
    </row>
    <row r="944" spans="1:1" ht="14" x14ac:dyDescent="0.2">
      <c r="A944" s="28"/>
    </row>
    <row r="945" spans="1:1" ht="14" x14ac:dyDescent="0.2">
      <c r="A945" s="28"/>
    </row>
    <row r="946" spans="1:1" ht="14" x14ac:dyDescent="0.2">
      <c r="A946" s="28"/>
    </row>
    <row r="947" spans="1:1" ht="14" x14ac:dyDescent="0.2">
      <c r="A947" s="28"/>
    </row>
    <row r="948" spans="1:1" ht="14" x14ac:dyDescent="0.2">
      <c r="A948" s="28"/>
    </row>
    <row r="949" spans="1:1" ht="14" x14ac:dyDescent="0.2">
      <c r="A949" s="28"/>
    </row>
    <row r="950" spans="1:1" ht="14" x14ac:dyDescent="0.2">
      <c r="A950" s="28"/>
    </row>
    <row r="951" spans="1:1" ht="14" x14ac:dyDescent="0.2">
      <c r="A951" s="28"/>
    </row>
    <row r="952" spans="1:1" ht="14" x14ac:dyDescent="0.2">
      <c r="A952" s="28"/>
    </row>
    <row r="953" spans="1:1" ht="14" x14ac:dyDescent="0.2">
      <c r="A953" s="28"/>
    </row>
    <row r="954" spans="1:1" ht="14" x14ac:dyDescent="0.2">
      <c r="A954" s="28"/>
    </row>
    <row r="955" spans="1:1" ht="14" x14ac:dyDescent="0.2">
      <c r="A955" s="28"/>
    </row>
    <row r="956" spans="1:1" ht="14" x14ac:dyDescent="0.2">
      <c r="A956" s="28"/>
    </row>
    <row r="957" spans="1:1" ht="14" x14ac:dyDescent="0.2">
      <c r="A957" s="28"/>
    </row>
    <row r="958" spans="1:1" ht="14" x14ac:dyDescent="0.2">
      <c r="A958" s="28"/>
    </row>
    <row r="959" spans="1:1" ht="14" x14ac:dyDescent="0.2">
      <c r="A959" s="28"/>
    </row>
    <row r="960" spans="1:1" ht="14" x14ac:dyDescent="0.2">
      <c r="A960" s="28"/>
    </row>
    <row r="961" spans="1:1" ht="14" x14ac:dyDescent="0.2">
      <c r="A961" s="28"/>
    </row>
    <row r="962" spans="1:1" ht="14" x14ac:dyDescent="0.2">
      <c r="A962" s="28"/>
    </row>
    <row r="963" spans="1:1" ht="14" x14ac:dyDescent="0.2">
      <c r="A963" s="28"/>
    </row>
    <row r="964" spans="1:1" ht="14" x14ac:dyDescent="0.2">
      <c r="A964" s="28"/>
    </row>
    <row r="965" spans="1:1" ht="14" x14ac:dyDescent="0.2">
      <c r="A965" s="28"/>
    </row>
    <row r="966" spans="1:1" ht="14" x14ac:dyDescent="0.2">
      <c r="A966" s="28"/>
    </row>
    <row r="967" spans="1:1" ht="14" x14ac:dyDescent="0.2">
      <c r="A967" s="28"/>
    </row>
    <row r="968" spans="1:1" ht="14" x14ac:dyDescent="0.2">
      <c r="A968" s="28"/>
    </row>
    <row r="969" spans="1:1" ht="14" x14ac:dyDescent="0.2">
      <c r="A969" s="28"/>
    </row>
    <row r="970" spans="1:1" ht="14" x14ac:dyDescent="0.2">
      <c r="A970" s="28"/>
    </row>
    <row r="971" spans="1:1" ht="14" x14ac:dyDescent="0.2">
      <c r="A971" s="28"/>
    </row>
    <row r="972" spans="1:1" ht="14" x14ac:dyDescent="0.2">
      <c r="A972" s="28"/>
    </row>
    <row r="973" spans="1:1" ht="14" x14ac:dyDescent="0.2">
      <c r="A973" s="28"/>
    </row>
    <row r="974" spans="1:1" ht="14" x14ac:dyDescent="0.2">
      <c r="A974" s="28"/>
    </row>
    <row r="975" spans="1:1" ht="14" x14ac:dyDescent="0.2">
      <c r="A975" s="28"/>
    </row>
    <row r="976" spans="1:1" ht="14" x14ac:dyDescent="0.2">
      <c r="A976" s="28"/>
    </row>
    <row r="977" spans="1:1" ht="14" x14ac:dyDescent="0.2">
      <c r="A977" s="28"/>
    </row>
    <row r="978" spans="1:1" ht="14" x14ac:dyDescent="0.2">
      <c r="A978" s="28"/>
    </row>
    <row r="979" spans="1:1" ht="14" x14ac:dyDescent="0.2">
      <c r="A979" s="28"/>
    </row>
    <row r="980" spans="1:1" ht="14" x14ac:dyDescent="0.2">
      <c r="A980" s="28"/>
    </row>
    <row r="981" spans="1:1" ht="14" x14ac:dyDescent="0.2">
      <c r="A981" s="28"/>
    </row>
    <row r="982" spans="1:1" ht="14" x14ac:dyDescent="0.2">
      <c r="A982" s="28"/>
    </row>
    <row r="983" spans="1:1" ht="14" x14ac:dyDescent="0.2">
      <c r="A983" s="28"/>
    </row>
    <row r="984" spans="1:1" ht="14" x14ac:dyDescent="0.2">
      <c r="A984" s="28"/>
    </row>
    <row r="985" spans="1:1" ht="14" x14ac:dyDescent="0.2">
      <c r="A985" s="28"/>
    </row>
    <row r="986" spans="1:1" ht="14" x14ac:dyDescent="0.2">
      <c r="A986" s="28"/>
    </row>
    <row r="987" spans="1:1" ht="14" x14ac:dyDescent="0.2">
      <c r="A987" s="28"/>
    </row>
    <row r="988" spans="1:1" ht="14" x14ac:dyDescent="0.2">
      <c r="A988" s="28"/>
    </row>
    <row r="989" spans="1:1" ht="14" x14ac:dyDescent="0.2">
      <c r="A989" s="28"/>
    </row>
    <row r="990" spans="1:1" ht="14" x14ac:dyDescent="0.2">
      <c r="A990" s="28"/>
    </row>
    <row r="991" spans="1:1" ht="14" x14ac:dyDescent="0.2">
      <c r="A991" s="28"/>
    </row>
    <row r="992" spans="1:1" ht="14" x14ac:dyDescent="0.2">
      <c r="A992" s="28"/>
    </row>
    <row r="993" spans="1:1" ht="14" x14ac:dyDescent="0.2">
      <c r="A993" s="28"/>
    </row>
    <row r="994" spans="1:1" ht="14" x14ac:dyDescent="0.2">
      <c r="A994" s="28"/>
    </row>
    <row r="995" spans="1:1" ht="14" x14ac:dyDescent="0.2">
      <c r="A995" s="28"/>
    </row>
    <row r="996" spans="1:1" ht="14" x14ac:dyDescent="0.2">
      <c r="A996" s="28"/>
    </row>
    <row r="997" spans="1:1" ht="14" x14ac:dyDescent="0.2">
      <c r="A997" s="28"/>
    </row>
    <row r="998" spans="1:1" ht="14" x14ac:dyDescent="0.2">
      <c r="A998" s="28"/>
    </row>
    <row r="999" spans="1:1" ht="14" x14ac:dyDescent="0.2">
      <c r="A999" s="28"/>
    </row>
    <row r="1000" spans="1:1" ht="14" x14ac:dyDescent="0.2">
      <c r="A1000" s="28"/>
    </row>
    <row r="1001" spans="1:1" ht="14" x14ac:dyDescent="0.2">
      <c r="A1001" s="28"/>
    </row>
    <row r="1002" spans="1:1" ht="14" x14ac:dyDescent="0.2">
      <c r="A1002" s="28"/>
    </row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2233-7CAC-5F47-ACEF-010C389E4C08}">
  <dimension ref="A1:M21"/>
  <sheetViews>
    <sheetView tabSelected="1" workbookViewId="0">
      <selection activeCell="L2" sqref="L2:M2"/>
    </sheetView>
  </sheetViews>
  <sheetFormatPr baseColWidth="10" defaultColWidth="8.83203125" defaultRowHeight="13" x14ac:dyDescent="0.15"/>
  <cols>
    <col min="1" max="16384" width="8.83203125" style="71"/>
  </cols>
  <sheetData>
    <row r="1" spans="1:13" ht="14" x14ac:dyDescent="0.15">
      <c r="A1" s="47" t="s">
        <v>352</v>
      </c>
      <c r="B1" s="50" t="s">
        <v>570</v>
      </c>
      <c r="C1" s="50" t="s">
        <v>571</v>
      </c>
      <c r="D1" s="50" t="s">
        <v>570</v>
      </c>
      <c r="E1" s="50" t="s">
        <v>571</v>
      </c>
      <c r="F1" s="50" t="s">
        <v>570</v>
      </c>
      <c r="G1" s="48" t="s">
        <v>571</v>
      </c>
      <c r="H1" s="63" t="s">
        <v>570</v>
      </c>
      <c r="I1" s="63" t="s">
        <v>572</v>
      </c>
      <c r="J1" s="49" t="s">
        <v>570</v>
      </c>
      <c r="K1" s="49" t="s">
        <v>571</v>
      </c>
      <c r="L1" s="63" t="s">
        <v>236</v>
      </c>
      <c r="M1" s="63" t="s">
        <v>573</v>
      </c>
    </row>
    <row r="2" spans="1:13" x14ac:dyDescent="0.15">
      <c r="A2" s="71" t="s">
        <v>559</v>
      </c>
      <c r="B2" s="71">
        <v>0</v>
      </c>
      <c r="D2" s="71">
        <v>1</v>
      </c>
      <c r="F2" s="71">
        <v>2</v>
      </c>
      <c r="H2" s="71">
        <v>3</v>
      </c>
      <c r="J2" s="71">
        <v>5</v>
      </c>
    </row>
    <row r="3" spans="1:13" x14ac:dyDescent="0.15">
      <c r="A3" s="71" t="s">
        <v>574</v>
      </c>
      <c r="B3" s="71">
        <v>82.5</v>
      </c>
      <c r="D3" s="71">
        <v>60</v>
      </c>
      <c r="F3" s="71">
        <v>90</v>
      </c>
      <c r="H3" s="71">
        <v>82.5</v>
      </c>
      <c r="J3" s="71">
        <v>80</v>
      </c>
      <c r="L3" s="71">
        <v>79</v>
      </c>
      <c r="M3" s="71">
        <v>10.08</v>
      </c>
    </row>
    <row r="4" spans="1:13" x14ac:dyDescent="0.15">
      <c r="A4" s="71" t="s">
        <v>575</v>
      </c>
      <c r="B4" s="71">
        <v>2.1800000000000002</v>
      </c>
      <c r="C4" s="71">
        <v>0.62</v>
      </c>
      <c r="D4" s="71">
        <v>2.13</v>
      </c>
      <c r="E4" s="71">
        <v>0.51</v>
      </c>
      <c r="F4" s="71">
        <v>1.79</v>
      </c>
      <c r="G4" s="71">
        <v>0.39</v>
      </c>
      <c r="H4" s="71">
        <v>1.88</v>
      </c>
      <c r="I4" s="71">
        <v>0.38</v>
      </c>
      <c r="J4" s="71">
        <v>2.09</v>
      </c>
      <c r="K4" s="71">
        <v>0.51</v>
      </c>
      <c r="L4" s="71">
        <v>2.0099999999999998</v>
      </c>
      <c r="M4" s="71">
        <v>0.51</v>
      </c>
    </row>
    <row r="5" spans="1:13" x14ac:dyDescent="0.15">
      <c r="A5" s="71" t="s">
        <v>576</v>
      </c>
      <c r="B5" s="71">
        <v>40</v>
      </c>
      <c r="D5" s="71">
        <v>0</v>
      </c>
      <c r="F5" s="71">
        <v>52.5</v>
      </c>
      <c r="H5" s="71">
        <v>17.5</v>
      </c>
      <c r="J5" s="71">
        <v>10</v>
      </c>
      <c r="L5" s="71">
        <v>24</v>
      </c>
      <c r="M5" s="71">
        <v>19.399999999999999</v>
      </c>
    </row>
    <row r="6" spans="1:13" x14ac:dyDescent="0.15">
      <c r="A6" s="71" t="s">
        <v>577</v>
      </c>
      <c r="B6" s="71">
        <v>1.63</v>
      </c>
      <c r="C6" s="71">
        <v>0.99</v>
      </c>
      <c r="D6" s="71">
        <v>1.59</v>
      </c>
      <c r="E6" s="71">
        <v>1.1299999999999999</v>
      </c>
      <c r="F6" s="71">
        <v>2.62</v>
      </c>
      <c r="G6" s="71">
        <v>1.53</v>
      </c>
      <c r="H6" s="71">
        <v>1.95</v>
      </c>
      <c r="I6" s="71">
        <v>0.71</v>
      </c>
      <c r="J6" s="71">
        <v>3.94</v>
      </c>
      <c r="K6" s="71">
        <v>1.87</v>
      </c>
      <c r="L6" s="71">
        <v>2.35</v>
      </c>
      <c r="M6" s="71">
        <v>1.58</v>
      </c>
    </row>
    <row r="7" spans="1:13" x14ac:dyDescent="0.15">
      <c r="A7" s="71" t="s">
        <v>578</v>
      </c>
      <c r="B7" s="71">
        <v>3.76</v>
      </c>
      <c r="C7" s="71">
        <v>0.88</v>
      </c>
      <c r="D7" s="71">
        <v>2.38</v>
      </c>
      <c r="E7" s="71">
        <v>1.57</v>
      </c>
      <c r="F7" s="71">
        <v>5.15</v>
      </c>
      <c r="G7" s="71">
        <v>1.28</v>
      </c>
      <c r="H7" s="71">
        <v>4.75</v>
      </c>
      <c r="I7" s="71">
        <v>1.1499999999999999</v>
      </c>
      <c r="J7" s="71">
        <v>6.86</v>
      </c>
      <c r="K7" s="71">
        <v>0.59</v>
      </c>
      <c r="L7" s="71">
        <v>4.58</v>
      </c>
      <c r="M7" s="71">
        <v>1.88</v>
      </c>
    </row>
    <row r="8" spans="1:13" x14ac:dyDescent="0.15">
      <c r="A8" s="71" t="s">
        <v>579</v>
      </c>
      <c r="B8" s="71">
        <v>55</v>
      </c>
      <c r="D8" s="71">
        <v>50</v>
      </c>
      <c r="F8" s="71">
        <v>90</v>
      </c>
      <c r="H8" s="71">
        <v>90</v>
      </c>
      <c r="J8" s="71">
        <v>62.5</v>
      </c>
      <c r="L8" s="71">
        <v>69.5</v>
      </c>
      <c r="M8" s="71">
        <v>17.2</v>
      </c>
    </row>
    <row r="9" spans="1:13" x14ac:dyDescent="0.15">
      <c r="A9" s="71" t="s">
        <v>580</v>
      </c>
      <c r="B9" s="71">
        <v>2.2799999999999998</v>
      </c>
      <c r="C9" s="71">
        <v>0.53</v>
      </c>
      <c r="D9" s="71">
        <v>0.94</v>
      </c>
      <c r="E9" s="71">
        <v>0.28999999999999998</v>
      </c>
      <c r="F9" s="71">
        <v>1.1399999999999999</v>
      </c>
      <c r="G9" s="71">
        <v>0.21</v>
      </c>
      <c r="H9" s="71">
        <v>1.62</v>
      </c>
      <c r="I9" s="71">
        <v>0.37</v>
      </c>
      <c r="J9" s="71">
        <v>2.4300000000000002</v>
      </c>
      <c r="K9" s="71">
        <v>0.54</v>
      </c>
      <c r="L9" s="71">
        <v>1.68</v>
      </c>
      <c r="M9" s="71">
        <v>0.72</v>
      </c>
    </row>
    <row r="10" spans="1:13" x14ac:dyDescent="0.15">
      <c r="A10" s="71" t="s">
        <v>576</v>
      </c>
      <c r="B10" s="71">
        <v>25</v>
      </c>
      <c r="D10" s="71">
        <v>0</v>
      </c>
      <c r="F10" s="71">
        <v>32.5</v>
      </c>
      <c r="H10" s="71">
        <v>20</v>
      </c>
      <c r="J10" s="71">
        <v>2.5</v>
      </c>
      <c r="L10" s="71">
        <v>16</v>
      </c>
      <c r="M10" s="71">
        <v>12.7</v>
      </c>
    </row>
    <row r="11" spans="1:13" x14ac:dyDescent="0.15">
      <c r="A11" s="71" t="s">
        <v>577</v>
      </c>
      <c r="B11" s="71">
        <v>4.71</v>
      </c>
      <c r="C11" s="71">
        <v>1.79</v>
      </c>
      <c r="D11" s="71">
        <v>0.73</v>
      </c>
      <c r="E11" s="71">
        <v>0.67</v>
      </c>
      <c r="F11" s="71">
        <v>2.37</v>
      </c>
      <c r="G11" s="71">
        <v>1.1000000000000001</v>
      </c>
      <c r="H11" s="71">
        <v>1.79</v>
      </c>
      <c r="I11" s="71">
        <v>0.55000000000000004</v>
      </c>
      <c r="J11" s="71">
        <v>4.49</v>
      </c>
      <c r="K11" s="71">
        <v>2.04</v>
      </c>
      <c r="L11" s="71">
        <v>2.82</v>
      </c>
      <c r="M11" s="71">
        <v>2.06</v>
      </c>
    </row>
    <row r="12" spans="1:13" x14ac:dyDescent="0.15">
      <c r="A12" s="71" t="s">
        <v>578</v>
      </c>
      <c r="B12" s="71">
        <v>5.76</v>
      </c>
      <c r="C12" s="71">
        <v>1.32</v>
      </c>
      <c r="D12" s="71">
        <v>1.34</v>
      </c>
      <c r="E12" s="71">
        <v>1.6</v>
      </c>
      <c r="F12" s="71">
        <v>4.37</v>
      </c>
      <c r="G12" s="71">
        <v>1.67</v>
      </c>
      <c r="H12" s="71">
        <v>3.91</v>
      </c>
      <c r="I12" s="71">
        <v>1.0900000000000001</v>
      </c>
      <c r="J12" s="71">
        <v>6.99</v>
      </c>
      <c r="K12" s="71">
        <v>0.05</v>
      </c>
      <c r="L12" s="71">
        <v>4.47</v>
      </c>
      <c r="M12" s="71">
        <v>2.2999999999999998</v>
      </c>
    </row>
    <row r="13" spans="1:13" x14ac:dyDescent="0.15">
      <c r="A13" s="71" t="s">
        <v>581</v>
      </c>
      <c r="B13" s="71">
        <v>70</v>
      </c>
      <c r="D13" s="71">
        <v>60</v>
      </c>
      <c r="F13" s="71">
        <v>77.5</v>
      </c>
      <c r="H13" s="71">
        <v>80</v>
      </c>
      <c r="J13" s="71">
        <v>85</v>
      </c>
      <c r="L13" s="71">
        <v>74.5</v>
      </c>
      <c r="M13" s="71">
        <v>8.73</v>
      </c>
    </row>
    <row r="14" spans="1:13" x14ac:dyDescent="0.15">
      <c r="A14" s="71" t="s">
        <v>582</v>
      </c>
      <c r="B14" s="71">
        <v>3.02</v>
      </c>
      <c r="C14" s="71">
        <v>0.48</v>
      </c>
      <c r="D14" s="71">
        <v>1.04</v>
      </c>
      <c r="E14" s="71">
        <v>0.39</v>
      </c>
      <c r="F14" s="71">
        <v>1.94</v>
      </c>
      <c r="G14" s="71">
        <v>0.74</v>
      </c>
      <c r="H14" s="71">
        <v>1.72</v>
      </c>
      <c r="I14" s="71">
        <v>0.7</v>
      </c>
      <c r="J14" s="71">
        <v>2.14</v>
      </c>
      <c r="K14" s="71">
        <v>0.84</v>
      </c>
      <c r="L14" s="71">
        <v>1.96</v>
      </c>
      <c r="M14" s="71">
        <v>0.91</v>
      </c>
    </row>
    <row r="15" spans="1:13" x14ac:dyDescent="0.15">
      <c r="A15" s="71" t="s">
        <v>579</v>
      </c>
      <c r="B15" s="71">
        <v>80</v>
      </c>
      <c r="D15" s="71">
        <v>52.5</v>
      </c>
      <c r="F15" s="71">
        <v>77.5</v>
      </c>
      <c r="H15" s="71">
        <v>90</v>
      </c>
      <c r="J15" s="71">
        <v>62.5</v>
      </c>
      <c r="L15" s="71">
        <v>72.5</v>
      </c>
      <c r="M15" s="71">
        <v>13.33</v>
      </c>
    </row>
    <row r="16" spans="1:13" x14ac:dyDescent="0.15">
      <c r="A16" s="71" t="s">
        <v>580</v>
      </c>
      <c r="B16" s="71">
        <v>2.5299999999999998</v>
      </c>
      <c r="C16" s="71">
        <v>0.57999999999999996</v>
      </c>
      <c r="D16" s="71">
        <v>1.53</v>
      </c>
      <c r="E16" s="71">
        <v>0.43</v>
      </c>
      <c r="F16" s="71">
        <v>1.3</v>
      </c>
      <c r="G16" s="71">
        <v>0.39</v>
      </c>
      <c r="H16" s="71">
        <v>1.53</v>
      </c>
      <c r="I16" s="71">
        <v>0.34</v>
      </c>
      <c r="J16" s="71">
        <v>2.31</v>
      </c>
      <c r="K16" s="71">
        <v>0.49</v>
      </c>
      <c r="L16" s="71">
        <v>1.82</v>
      </c>
      <c r="M16" s="71">
        <v>0.66</v>
      </c>
    </row>
    <row r="17" spans="1:13" x14ac:dyDescent="0.15">
      <c r="A17" s="71" t="s">
        <v>576</v>
      </c>
      <c r="B17" s="71">
        <v>30</v>
      </c>
      <c r="D17" s="71">
        <v>2.5</v>
      </c>
      <c r="F17" s="71">
        <v>35</v>
      </c>
      <c r="H17" s="71">
        <v>15</v>
      </c>
      <c r="J17" s="71">
        <v>5</v>
      </c>
      <c r="L17" s="71">
        <v>17.5</v>
      </c>
      <c r="M17" s="71">
        <v>13.05</v>
      </c>
    </row>
    <row r="18" spans="1:13" x14ac:dyDescent="0.15">
      <c r="A18" s="71" t="s">
        <v>577</v>
      </c>
      <c r="B18" s="71">
        <v>4.3899999999999997</v>
      </c>
      <c r="C18" s="71">
        <v>1.87</v>
      </c>
      <c r="D18" s="71">
        <v>0.97</v>
      </c>
      <c r="E18" s="71">
        <v>0.65</v>
      </c>
      <c r="F18" s="71">
        <v>2.1</v>
      </c>
      <c r="G18" s="71">
        <v>1.23</v>
      </c>
      <c r="H18" s="71">
        <v>1.67</v>
      </c>
      <c r="I18" s="71">
        <v>0.43</v>
      </c>
      <c r="J18" s="71">
        <v>3.47</v>
      </c>
      <c r="K18" s="71">
        <v>1.96</v>
      </c>
      <c r="L18" s="71">
        <v>2.52</v>
      </c>
      <c r="M18" s="71">
        <v>1.85</v>
      </c>
    </row>
    <row r="19" spans="1:13" x14ac:dyDescent="0.15">
      <c r="A19" s="71" t="s">
        <v>578</v>
      </c>
      <c r="B19" s="71">
        <v>5.37</v>
      </c>
      <c r="C19" s="71">
        <v>1.56</v>
      </c>
      <c r="D19" s="71">
        <v>1.79</v>
      </c>
      <c r="E19" s="71">
        <v>1.82</v>
      </c>
      <c r="F19" s="71">
        <v>3.8</v>
      </c>
      <c r="G19" s="71">
        <v>1.55</v>
      </c>
      <c r="H19" s="71">
        <v>3.93</v>
      </c>
      <c r="I19" s="71">
        <v>1.19</v>
      </c>
      <c r="J19" s="71">
        <v>5.01</v>
      </c>
      <c r="K19" s="71">
        <v>1.98</v>
      </c>
      <c r="L19" s="71">
        <v>3.98</v>
      </c>
      <c r="M19" s="71">
        <v>2.0699999999999998</v>
      </c>
    </row>
    <row r="20" spans="1:13" x14ac:dyDescent="0.15">
      <c r="A20" s="71" t="s">
        <v>581</v>
      </c>
      <c r="B20" s="71">
        <v>70</v>
      </c>
      <c r="D20" s="71">
        <v>60</v>
      </c>
      <c r="F20" s="71">
        <v>95</v>
      </c>
      <c r="H20" s="71">
        <v>77.5</v>
      </c>
      <c r="J20" s="71">
        <v>70</v>
      </c>
      <c r="L20" s="71">
        <v>74.5</v>
      </c>
      <c r="M20" s="71">
        <v>11.65</v>
      </c>
    </row>
    <row r="21" spans="1:13" x14ac:dyDescent="0.15">
      <c r="A21" s="71" t="s">
        <v>582</v>
      </c>
      <c r="B21" s="71">
        <v>2.65</v>
      </c>
      <c r="C21" s="71">
        <v>0.65</v>
      </c>
      <c r="D21" s="71">
        <v>0.8</v>
      </c>
      <c r="E21" s="71">
        <v>0.52</v>
      </c>
      <c r="F21" s="71">
        <v>1.48</v>
      </c>
      <c r="G21" s="71">
        <v>0.47</v>
      </c>
      <c r="H21" s="71">
        <v>1.31</v>
      </c>
      <c r="I21" s="71">
        <v>0.38</v>
      </c>
      <c r="J21" s="71">
        <v>1.88</v>
      </c>
      <c r="K21" s="71">
        <v>0.86</v>
      </c>
      <c r="L21" s="71">
        <v>1.61</v>
      </c>
      <c r="M21" s="71">
        <v>0.86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parameters</vt:lpstr>
      <vt:lpstr>p0</vt:lpstr>
      <vt:lpstr>p1</vt:lpstr>
      <vt:lpstr>p2</vt:lpstr>
      <vt:lpstr>p3</vt:lpstr>
      <vt:lpstr>p5</vt:lpstr>
      <vt:lpstr>stats</vt:lpstr>
      <vt:lpstr>stats in 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2020-05-25T12:02:44Z</dcterms:modified>
</cp:coreProperties>
</file>