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9"/>
  <workbookPr/>
  <mc:AlternateContent xmlns:mc="http://schemas.openxmlformats.org/markup-compatibility/2006">
    <mc:Choice Requires="x15">
      <x15ac:absPath xmlns:x15ac="http://schemas.microsoft.com/office/spreadsheetml/2010/11/ac" url="https://kennesawedu-my.sharepoint.com/personal/abrya173_students_kennesaw_edu/Documents/Apps/"/>
    </mc:Choice>
  </mc:AlternateContent>
  <xr:revisionPtr revIDLastSave="0" documentId="8_{63C5ED48-7476-0147-A6F8-81B6F054B5FB}" xr6:coauthVersionLast="47" xr6:coauthVersionMax="47" xr10:uidLastSave="{00000000-0000-0000-0000-000000000000}"/>
  <bookViews>
    <workbookView xWindow="0" yWindow="0" windowWidth="35840" windowHeight="22400" firstSheet="9" activeTab="10" xr2:uid="{00000000-000D-0000-FFFF-FFFF00000000}"/>
  </bookViews>
  <sheets>
    <sheet name="0 - Raw Data" sheetId="1" r:id="rId1"/>
    <sheet name="Ex 1 - 2 Cat Freq TABLES" sheetId="3" r:id="rId2"/>
    <sheet name="3 - Data Cleaning" sheetId="2" r:id="rId3"/>
    <sheet name="6 - Bivar Quant Explore" sheetId="7" r:id="rId4"/>
    <sheet name="Ex 2 - Bivar 2 Cat Bar GRAPHS" sheetId="6" r:id="rId5"/>
    <sheet name="Ex 3 - Bivar 2 Quant Var GRAPHS" sheetId="9" r:id="rId6"/>
    <sheet name="Ex 4 - Bivar 2 Quant Var TABLES" sheetId="11" r:id="rId7"/>
    <sheet name="7 - Bivar Cat Explore" sheetId="4" r:id="rId8"/>
    <sheet name="Ex 5-Bivar 1 Quant 1 Cat TABLES" sheetId="10" r:id="rId9"/>
    <sheet name="Ex 6-Bivar 1 Quant 1 Cat GRAPHS" sheetId="12" r:id="rId10"/>
    <sheet name="8 - Bivar 1 Cat 1 Quant" sheetId="8" r:id="rId11"/>
  </sheets>
  <definedNames>
    <definedName name="_xlnm._FilterDatabase" localSheetId="2" hidden="1">'3 - Data Cleaning'!$A$1:$I$1</definedName>
    <definedName name="_xlnm._FilterDatabase" localSheetId="10" hidden="1">'8 - Bivar 1 Cat 1 Quant'!$A$1:$D$134</definedName>
    <definedName name="_xlchart.v1.0" hidden="1">'8 - Bivar 1 Cat 1 Quant'!$F$1</definedName>
    <definedName name="_xlchart.v1.1" hidden="1">'8 - Bivar 1 Cat 1 Quant'!$F$2:$F$137</definedName>
    <definedName name="_xlchart.v1.2" hidden="1">'8 - Bivar 1 Cat 1 Quant'!$G$1</definedName>
    <definedName name="_xlchart.v1.3" hidden="1">'8 - Bivar 1 Cat 1 Quant'!$G$2:$G$137</definedName>
    <definedName name="_xlchart.v1.4" hidden="1">'8 - Bivar 1 Cat 1 Quant'!$T$1</definedName>
    <definedName name="_xlchart.v1.5" hidden="1">'8 - Bivar 1 Cat 1 Quant'!$T$2:$T$1048491</definedName>
    <definedName name="_xlchart.v1.6" hidden="1">'8 - Bivar 1 Cat 1 Quant'!$U$1</definedName>
    <definedName name="_xlchart.v1.7" hidden="1">'8 - Bivar 1 Cat 1 Quant'!$U$2:$U$1048491</definedName>
    <definedName name="_xlchart.v1.8" hidden="1">'8 - Bivar 1 Cat 1 Quant'!$V$1</definedName>
    <definedName name="_xlchart.v1.9" hidden="1">'8 - Bivar 1 Cat 1 Quant'!$V$2:$V$1048491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8" l="1"/>
  <c r="Z6" i="8"/>
  <c r="Y6" i="8"/>
  <c r="AA10" i="8"/>
  <c r="Z9" i="8"/>
  <c r="AA9" i="8"/>
  <c r="Z10" i="8"/>
  <c r="Y10" i="8"/>
  <c r="Y9" i="8"/>
  <c r="K10" i="8"/>
  <c r="J10" i="8"/>
  <c r="K9" i="8"/>
  <c r="J9" i="8"/>
  <c r="J6" i="8"/>
  <c r="K6" i="8"/>
</calcChain>
</file>

<file path=xl/sharedStrings.xml><?xml version="1.0" encoding="utf-8"?>
<sst xmlns="http://schemas.openxmlformats.org/spreadsheetml/2006/main" count="884" uniqueCount="185">
  <si>
    <t>Student ID</t>
  </si>
  <si>
    <t>Sex</t>
  </si>
  <si>
    <t>Sleeep</t>
  </si>
  <si>
    <t>alcohol</t>
  </si>
  <si>
    <t>exercise</t>
  </si>
  <si>
    <t>TV</t>
  </si>
  <si>
    <t>Study</t>
  </si>
  <si>
    <t>Seat</t>
  </si>
  <si>
    <t>GPA</t>
  </si>
  <si>
    <t>001</t>
  </si>
  <si>
    <t>Female</t>
  </si>
  <si>
    <t>002</t>
  </si>
  <si>
    <t>Male</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</si>
  <si>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</si>
  <si>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</si>
  <si>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</si>
  <si>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</si>
  <si>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</si>
  <si>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</si>
  <si>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</si>
  <si>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</si>
  <si>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</si>
  <si>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</si>
  <si>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</si>
  <si>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</si>
  <si>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</si>
  <si>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</si>
  <si>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</si>
  <si>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</si>
  <si>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</si>
  <si>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</si>
  <si>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</si>
  <si>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</si>
  <si>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</si>
  <si>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</si>
  <si>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</si>
  <si>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</si>
  <si>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</si>
  <si>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</si>
  <si>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</si>
  <si>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</si>
  <si>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</si>
  <si>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</si>
  <si>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</si>
  <si>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</si>
  <si>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</si>
  <si>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</si>
  <si>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</si>
  <si>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</si>
  <si>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</si>
  <si>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</si>
  <si>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</si>
  <si>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</si>
  <si>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</si>
  <si>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</si>
  <si>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</si>
  <si>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</si>
  <si>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</si>
  <si>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</si>
  <si>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</si>
  <si>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</si>
  <si>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</si>
  <si>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</si>
  <si>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</si>
  <si>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</si>
  <si>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</si>
  <si>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</si>
  <si>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</si>
  <si>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</si>
  <si>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</si>
  <si>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</si>
  <si>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</si>
  <si>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</si>
  <si>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</si>
  <si>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</si>
  <si>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</si>
  <si>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</si>
  <si>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</si>
  <si>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</si>
  <si>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</si>
  <si>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</si>
  <si>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</si>
  <si>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</si>
  <si>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</si>
  <si>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</si>
  <si>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</si>
  <si>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</si>
  <si>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</si>
  <si>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</si>
  <si>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</si>
  <si>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</si>
  <si>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</si>
  <si>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</si>
  <si>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</si>
  <si>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</si>
  <si>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
  </si>
  <si>
    <t>085</t>
  </si>
  <si>
    <t>086</t>
  </si>
  <si>
    <t>087</t>
  </si>
  <si>
    <t>088</t>
  </si>
  <si>
    <t>089</t>
  </si>
  <si>
    <t>090</t>
  </si>
  <si>
    <t>091</t>
  </si>
  <si>
    <t>092</t>
  </si>
  <si>
    <t>093</t>
  </si>
  <si>
    <t>094</t>
  </si>
  <si>
    <t>095</t>
  </si>
  <si>
    <t>096</t>
  </si>
  <si>
    <t>097</t>
  </si>
  <si>
    <t>098</t>
  </si>
  <si>
    <t>Mle</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</si>
  <si>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</si>
  <si>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</si>
  <si>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</si>
  <si>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</si>
  <si>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</si>
  <si>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</si>
  <si>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</si>
  <si>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</si>
  <si>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</si>
  <si>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</si>
  <si>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</si>
  <si>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</si>
  <si>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</si>
  <si>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</si>
  <si>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</si>
  <si>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</si>
  <si>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</si>
  <si>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</si>
  <si>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</si>
  <si>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</si>
  <si>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</si>
  <si>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</si>
  <si>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</si>
  <si>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</si>
  <si>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</si>
  <si>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Femal</t>
  </si>
  <si>
    <t>124</t>
  </si>
  <si>
    <t>125</t>
  </si>
  <si>
    <t>126</t>
  </si>
  <si>
    <t>127</t>
  </si>
  <si>
    <t>128</t>
  </si>
  <si>
    <t>129</t>
  </si>
  <si>
    <t>130</t>
  </si>
  <si>
    <t>131</t>
  </si>
  <si>
    <t>132</t>
  </si>
  <si>
    <t>133</t>
  </si>
  <si>
    <t>Student 
ID</t>
  </si>
  <si>
    <t>Biological 
Sex</t>
  </si>
  <si>
    <t>Sleep Hours 
Per Night</t>
  </si>
  <si>
    <t>Alcoholic Drinks 
Per Week</t>
  </si>
  <si>
    <t>Exercise Hours Per Week</t>
  </si>
  <si>
    <t>TV Hours Per Week</t>
  </si>
  <si>
    <t>Study Hours Per Week</t>
  </si>
  <si>
    <t>Class Seat Location</t>
  </si>
  <si>
    <t>Very Strong</t>
  </si>
  <si>
    <t>0.80 - 1.00</t>
  </si>
  <si>
    <t>Strong</t>
  </si>
  <si>
    <t>0.60 - 0.79</t>
  </si>
  <si>
    <t>Moderate</t>
  </si>
  <si>
    <t>0.40 - 0.59</t>
  </si>
  <si>
    <t>Weak</t>
  </si>
  <si>
    <t>0.20 - 0.39</t>
  </si>
  <si>
    <t>Very Weak</t>
  </si>
  <si>
    <t>0.00 - 0.19</t>
  </si>
  <si>
    <t>Male GPA</t>
  </si>
  <si>
    <t xml:space="preserve">Female GPA </t>
  </si>
  <si>
    <t>Mean</t>
  </si>
  <si>
    <t>Median</t>
  </si>
  <si>
    <t>Standard Deviation</t>
  </si>
  <si>
    <t>Range</t>
  </si>
  <si>
    <t>Minimum</t>
  </si>
  <si>
    <t>Maximum</t>
  </si>
  <si>
    <t>Sample Size</t>
  </si>
  <si>
    <t>Statistics</t>
  </si>
  <si>
    <t>Stratified Table of Descriptive Statistics: Student's GPA by Biological Sex (n = 133)</t>
  </si>
  <si>
    <t>Inter Quartile Range</t>
  </si>
  <si>
    <t>Q1</t>
  </si>
  <si>
    <t>Q3</t>
  </si>
  <si>
    <t>Front GPA</t>
  </si>
  <si>
    <t>Middle GPA</t>
  </si>
  <si>
    <t>Back GPA</t>
  </si>
  <si>
    <t>Sum</t>
  </si>
  <si>
    <t>Count</t>
  </si>
  <si>
    <t>Stratified Table of Descriptive Statistics: Student's GPA by Class Seat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</si>
</sst>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scheme val="minor"/>
    </font>
    <font>
      <sz val="11"/>
      <color rgb="FF000000"/>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b/>
      <sz val="11"/>
      <color theme="1"/>
      <name val="Calibri"/>
      <family val="2"/>
      <scheme val="minor"/>
    </font>
    <font>
      <b/>
      <i/>
      <sz val="12"/>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0" fillId="0" borderId="0" xfId="0" applyNumberFormat="1"/>
    <xf numFmtId="2" fontId="0" fillId="0" borderId="0" xfId="0" applyNumberFormat="1"/>
    <xf numFmtId="0" fontId="0" fillId="0" borderId="0" xfId="0" applyAlignment="1">
      <alignment horizontal="center" vertical="center" wrapText="1"/>
    </xf>
    <xf numFmtId="0" fontId="1" fillId="0" borderId="0" xfId="0" applyFont="1"/>
    <xf numFmtId="0" fontId="2" fillId="0" borderId="0" xfId="0" applyFont="1"/>
    <xf numFmtId="0" fontId="4" fillId="0" borderId="1" xfId="0" applyFont="1" applyBorder="1" applyAlignment="1">
      <alignment horizontal="center"/>
    </xf>
    <xf numFmtId="0" fontId="0" fillId="0" borderId="1" xfId="0" applyBorder="1"/>
    <xf numFmtId="0" fontId="0" fillId="3" borderId="1" xfId="0" applyFill="1" applyBorder="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1" xfId="0" applyFont="1" applyFill="1" applyBorder="1"/>
    <xf numFmtId="0" fontId="0" fillId="4" borderId="1" xfId="0" applyFill="1" applyBorder="1"/>
    <xf numFmtId="0" fontId="0" fillId="5" borderId="1" xfId="0" applyFill="1" applyBorder="1"/>
    <xf numFmtId="2" fontId="0" fillId="0" borderId="1" xfId="0" applyNumberFormat="1" applyBorder="1"/>
    <xf numFmtId="0" fontId="5" fillId="2" borderId="1" xfId="0" applyFont="1" applyFill="1" applyBorder="1" applyAlignment="1">
      <alignment horizontal="center"/>
    </xf>
    <xf numFmtId="0" fontId="0" fillId="0" borderId="1" xfId="0" applyFill="1" applyBorder="1" applyAlignment="1"/>
    <xf numFmtId="2" fontId="0" fillId="0" borderId="1" xfId="0" applyNumberFormat="1" applyFill="1" applyBorder="1" applyAlignment="1"/>
    <xf numFmtId="0" fontId="6" fillId="2" borderId="1" xfId="0" applyFont="1" applyFill="1" applyBorder="1" applyAlignment="1"/>
    <xf numFmtId="0" fontId="5" fillId="2" borderId="1" xfId="0" applyFont="1" applyFill="1" applyBorder="1" applyAlignment="1"/>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Explore'!$A$1</c:f>
              <c:strCache>
                <c:ptCount val="1"/>
                <c:pt idx="0">
                  <c:v>Sleep Hours 
Per Night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3.1038495188101489E-2"/>
                  <c:y val="-0.162850320793234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Explore'!$A$2:$A$134</c:f>
              <c:numCache>
                <c:formatCode>General</c:formatCode>
                <c:ptCount val="133"/>
                <c:pt idx="0">
                  <c:v>7</c:v>
                </c:pt>
                <c:pt idx="1">
                  <c:v>6</c:v>
                </c:pt>
                <c:pt idx="2">
                  <c:v>6</c:v>
                </c:pt>
                <c:pt idx="3">
                  <c:v>6</c:v>
                </c:pt>
                <c:pt idx="4">
                  <c:v>9.5</c:v>
                </c:pt>
                <c:pt idx="5">
                  <c:v>6.5</c:v>
                </c:pt>
                <c:pt idx="6">
                  <c:v>5</c:v>
                </c:pt>
                <c:pt idx="7">
                  <c:v>4</c:v>
                </c:pt>
                <c:pt idx="8">
                  <c:v>8</c:v>
                </c:pt>
                <c:pt idx="9">
                  <c:v>8</c:v>
                </c:pt>
                <c:pt idx="10">
                  <c:v>7</c:v>
                </c:pt>
                <c:pt idx="11">
                  <c:v>7</c:v>
                </c:pt>
                <c:pt idx="12">
                  <c:v>6.5</c:v>
                </c:pt>
                <c:pt idx="13">
                  <c:v>9</c:v>
                </c:pt>
                <c:pt idx="14">
                  <c:v>6</c:v>
                </c:pt>
                <c:pt idx="15">
                  <c:v>7</c:v>
                </c:pt>
                <c:pt idx="16">
                  <c:v>7</c:v>
                </c:pt>
                <c:pt idx="17">
                  <c:v>7</c:v>
                </c:pt>
                <c:pt idx="18">
                  <c:v>6</c:v>
                </c:pt>
                <c:pt idx="19">
                  <c:v>9</c:v>
                </c:pt>
                <c:pt idx="20">
                  <c:v>8</c:v>
                </c:pt>
                <c:pt idx="21">
                  <c:v>6</c:v>
                </c:pt>
                <c:pt idx="22">
                  <c:v>6</c:v>
                </c:pt>
                <c:pt idx="23">
                  <c:v>7.5</c:v>
                </c:pt>
                <c:pt idx="24">
                  <c:v>7</c:v>
                </c:pt>
                <c:pt idx="25">
                  <c:v>8</c:v>
                </c:pt>
                <c:pt idx="26">
                  <c:v>4.5</c:v>
                </c:pt>
                <c:pt idx="27">
                  <c:v>9</c:v>
                </c:pt>
                <c:pt idx="28">
                  <c:v>7</c:v>
                </c:pt>
                <c:pt idx="29">
                  <c:v>7</c:v>
                </c:pt>
                <c:pt idx="30">
                  <c:v>9</c:v>
                </c:pt>
                <c:pt idx="31">
                  <c:v>5.5</c:v>
                </c:pt>
                <c:pt idx="32">
                  <c:v>3.5</c:v>
                </c:pt>
                <c:pt idx="33">
                  <c:v>5</c:v>
                </c:pt>
                <c:pt idx="34">
                  <c:v>7</c:v>
                </c:pt>
                <c:pt idx="35">
                  <c:v>4.5</c:v>
                </c:pt>
                <c:pt idx="36">
                  <c:v>5</c:v>
                </c:pt>
                <c:pt idx="37">
                  <c:v>3</c:v>
                </c:pt>
                <c:pt idx="38">
                  <c:v>5.5</c:v>
                </c:pt>
                <c:pt idx="39">
                  <c:v>8</c:v>
                </c:pt>
                <c:pt idx="40">
                  <c:v>9</c:v>
                </c:pt>
                <c:pt idx="41">
                  <c:v>2</c:v>
                </c:pt>
                <c:pt idx="42">
                  <c:v>8</c:v>
                </c:pt>
                <c:pt idx="43">
                  <c:v>9</c:v>
                </c:pt>
                <c:pt idx="44">
                  <c:v>9</c:v>
                </c:pt>
                <c:pt idx="45">
                  <c:v>5.5</c:v>
                </c:pt>
                <c:pt idx="46">
                  <c:v>8</c:v>
                </c:pt>
                <c:pt idx="47">
                  <c:v>5</c:v>
                </c:pt>
                <c:pt idx="48">
                  <c:v>8</c:v>
                </c:pt>
                <c:pt idx="49">
                  <c:v>7</c:v>
                </c:pt>
                <c:pt idx="50">
                  <c:v>7</c:v>
                </c:pt>
                <c:pt idx="51">
                  <c:v>7</c:v>
                </c:pt>
                <c:pt idx="52">
                  <c:v>7</c:v>
                </c:pt>
                <c:pt idx="53">
                  <c:v>3.5</c:v>
                </c:pt>
                <c:pt idx="54">
                  <c:v>6</c:v>
                </c:pt>
                <c:pt idx="55">
                  <c:v>7</c:v>
                </c:pt>
                <c:pt idx="56">
                  <c:v>8</c:v>
                </c:pt>
                <c:pt idx="57">
                  <c:v>6</c:v>
                </c:pt>
                <c:pt idx="58">
                  <c:v>7</c:v>
                </c:pt>
                <c:pt idx="59">
                  <c:v>8</c:v>
                </c:pt>
                <c:pt idx="60">
                  <c:v>8</c:v>
                </c:pt>
                <c:pt idx="61">
                  <c:v>5</c:v>
                </c:pt>
                <c:pt idx="62">
                  <c:v>6</c:v>
                </c:pt>
                <c:pt idx="63">
                  <c:v>6</c:v>
                </c:pt>
                <c:pt idx="64">
                  <c:v>8</c:v>
                </c:pt>
                <c:pt idx="65">
                  <c:v>8</c:v>
                </c:pt>
                <c:pt idx="66">
                  <c:v>4.5</c:v>
                </c:pt>
                <c:pt idx="67">
                  <c:v>7</c:v>
                </c:pt>
                <c:pt idx="68">
                  <c:v>8.5</c:v>
                </c:pt>
                <c:pt idx="69">
                  <c:v>5</c:v>
                </c:pt>
                <c:pt idx="70">
                  <c:v>6.5</c:v>
                </c:pt>
                <c:pt idx="71">
                  <c:v>9</c:v>
                </c:pt>
                <c:pt idx="72">
                  <c:v>9.5</c:v>
                </c:pt>
                <c:pt idx="73">
                  <c:v>7</c:v>
                </c:pt>
                <c:pt idx="74">
                  <c:v>6</c:v>
                </c:pt>
                <c:pt idx="75">
                  <c:v>7</c:v>
                </c:pt>
                <c:pt idx="76">
                  <c:v>8.5</c:v>
                </c:pt>
                <c:pt idx="77">
                  <c:v>7</c:v>
                </c:pt>
                <c:pt idx="78">
                  <c:v>8</c:v>
                </c:pt>
                <c:pt idx="79">
                  <c:v>4</c:v>
                </c:pt>
                <c:pt idx="80">
                  <c:v>5</c:v>
                </c:pt>
                <c:pt idx="81">
                  <c:v>10</c:v>
                </c:pt>
                <c:pt idx="82">
                  <c:v>7.5</c:v>
                </c:pt>
                <c:pt idx="83">
                  <c:v>6</c:v>
                </c:pt>
                <c:pt idx="84">
                  <c:v>6.5</c:v>
                </c:pt>
                <c:pt idx="85">
                  <c:v>6</c:v>
                </c:pt>
                <c:pt idx="86">
                  <c:v>7</c:v>
                </c:pt>
                <c:pt idx="87">
                  <c:v>8.5</c:v>
                </c:pt>
                <c:pt idx="88">
                  <c:v>8</c:v>
                </c:pt>
                <c:pt idx="89">
                  <c:v>9</c:v>
                </c:pt>
                <c:pt idx="90">
                  <c:v>6.5</c:v>
                </c:pt>
                <c:pt idx="91">
                  <c:v>8.5</c:v>
                </c:pt>
                <c:pt idx="92">
                  <c:v>5.5</c:v>
                </c:pt>
                <c:pt idx="93">
                  <c:v>8</c:v>
                </c:pt>
                <c:pt idx="94">
                  <c:v>6.5</c:v>
                </c:pt>
                <c:pt idx="95">
                  <c:v>8</c:v>
                </c:pt>
                <c:pt idx="96">
                  <c:v>6.5</c:v>
                </c:pt>
                <c:pt idx="97">
                  <c:v>7</c:v>
                </c:pt>
                <c:pt idx="98">
                  <c:v>9</c:v>
                </c:pt>
                <c:pt idx="99">
                  <c:v>7</c:v>
                </c:pt>
                <c:pt idx="100">
                  <c:v>7</c:v>
                </c:pt>
                <c:pt idx="101">
                  <c:v>5.5</c:v>
                </c:pt>
                <c:pt idx="102">
                  <c:v>5</c:v>
                </c:pt>
                <c:pt idx="103">
                  <c:v>6</c:v>
                </c:pt>
                <c:pt idx="104">
                  <c:v>6.5</c:v>
                </c:pt>
                <c:pt idx="105">
                  <c:v>8</c:v>
                </c:pt>
                <c:pt idx="106">
                  <c:v>8</c:v>
                </c:pt>
                <c:pt idx="107">
                  <c:v>5</c:v>
                </c:pt>
                <c:pt idx="108">
                  <c:v>7.5</c:v>
                </c:pt>
                <c:pt idx="109">
                  <c:v>7.5</c:v>
                </c:pt>
                <c:pt idx="110">
                  <c:v>8</c:v>
                </c:pt>
                <c:pt idx="111">
                  <c:v>9</c:v>
                </c:pt>
                <c:pt idx="112">
                  <c:v>8</c:v>
                </c:pt>
                <c:pt idx="113">
                  <c:v>6</c:v>
                </c:pt>
                <c:pt idx="114">
                  <c:v>7</c:v>
                </c:pt>
                <c:pt idx="115">
                  <c:v>7</c:v>
                </c:pt>
                <c:pt idx="116">
                  <c:v>9</c:v>
                </c:pt>
                <c:pt idx="117">
                  <c:v>8.5</c:v>
                </c:pt>
                <c:pt idx="118">
                  <c:v>8</c:v>
                </c:pt>
                <c:pt idx="119">
                  <c:v>8</c:v>
                </c:pt>
                <c:pt idx="120">
                  <c:v>7</c:v>
                </c:pt>
                <c:pt idx="121">
                  <c:v>7</c:v>
                </c:pt>
                <c:pt idx="122">
                  <c:v>6.5</c:v>
                </c:pt>
                <c:pt idx="123">
                  <c:v>6</c:v>
                </c:pt>
                <c:pt idx="124">
                  <c:v>7</c:v>
                </c:pt>
                <c:pt idx="125">
                  <c:v>5</c:v>
                </c:pt>
                <c:pt idx="126">
                  <c:v>6.5</c:v>
                </c:pt>
                <c:pt idx="127">
                  <c:v>8</c:v>
                </c:pt>
                <c:pt idx="128">
                  <c:v>8</c:v>
                </c:pt>
                <c:pt idx="129">
                  <c:v>5</c:v>
                </c:pt>
                <c:pt idx="130">
                  <c:v>6.5</c:v>
                </c:pt>
                <c:pt idx="131">
                  <c:v>7.5</c:v>
                </c:pt>
                <c:pt idx="132">
                  <c:v>8.5</c:v>
                </c:pt>
              </c:numCache>
            </c:numRef>
          </c:yVal>
          <c:smooth val="0"/>
          <c:extLst>
            <c:ext xmlns:c16="http://schemas.microsoft.com/office/drawing/2014/chart" uri="{C3380CC4-5D6E-409C-BE32-E72D297353CC}">
              <c16:uniqueId val="{00000000-DAFA-F241-8E9B-B64DC00D5CF5}"/>
            </c:ext>
          </c:extLst>
        </c:ser>
        <c:dLbls>
          <c:showLegendKey val="0"/>
          <c:showVal val="0"/>
          <c:showCatName val="0"/>
          <c:showSerName val="0"/>
          <c:showPercent val="0"/>
          <c:showBubbleSize val="0"/>
        </c:dLbls>
        <c:axId val="1396439759"/>
        <c:axId val="1396441487"/>
      </c:scatterChart>
      <c:valAx>
        <c:axId val="1396439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41487"/>
        <c:crosses val="autoZero"/>
        <c:crossBetween val="midCat"/>
      </c:valAx>
      <c:valAx>
        <c:axId val="139644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39759"/>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Explore'!$B$1</c:f>
              <c:strCache>
                <c:ptCount val="1"/>
                <c:pt idx="0">
                  <c:v>Alcoholic Drinks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9816272965879267E-2"/>
                  <c:y val="-0.549797681539807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Explore'!$B$2:$B$134</c:f>
              <c:numCache>
                <c:formatCode>General</c:formatCode>
                <c:ptCount val="133"/>
                <c:pt idx="0">
                  <c:v>0</c:v>
                </c:pt>
                <c:pt idx="1">
                  <c:v>5</c:v>
                </c:pt>
                <c:pt idx="2">
                  <c:v>10</c:v>
                </c:pt>
                <c:pt idx="3">
                  <c:v>0</c:v>
                </c:pt>
                <c:pt idx="4">
                  <c:v>0</c:v>
                </c:pt>
                <c:pt idx="5">
                  <c:v>0</c:v>
                </c:pt>
                <c:pt idx="6">
                  <c:v>2</c:v>
                </c:pt>
                <c:pt idx="7">
                  <c:v>20</c:v>
                </c:pt>
                <c:pt idx="8">
                  <c:v>0</c:v>
                </c:pt>
                <c:pt idx="9">
                  <c:v>1</c:v>
                </c:pt>
                <c:pt idx="10">
                  <c:v>14</c:v>
                </c:pt>
                <c:pt idx="11">
                  <c:v>0</c:v>
                </c:pt>
                <c:pt idx="12">
                  <c:v>20</c:v>
                </c:pt>
                <c:pt idx="13">
                  <c:v>0</c:v>
                </c:pt>
                <c:pt idx="14">
                  <c:v>0</c:v>
                </c:pt>
                <c:pt idx="15">
                  <c:v>0</c:v>
                </c:pt>
                <c:pt idx="16">
                  <c:v>2</c:v>
                </c:pt>
                <c:pt idx="17">
                  <c:v>2</c:v>
                </c:pt>
                <c:pt idx="18">
                  <c:v>20</c:v>
                </c:pt>
                <c:pt idx="19">
                  <c:v>0</c:v>
                </c:pt>
                <c:pt idx="20">
                  <c:v>3</c:v>
                </c:pt>
                <c:pt idx="21">
                  <c:v>2</c:v>
                </c:pt>
                <c:pt idx="22">
                  <c:v>0</c:v>
                </c:pt>
                <c:pt idx="23">
                  <c:v>12</c:v>
                </c:pt>
                <c:pt idx="24">
                  <c:v>2</c:v>
                </c:pt>
                <c:pt idx="25">
                  <c:v>0</c:v>
                </c:pt>
                <c:pt idx="26">
                  <c:v>2</c:v>
                </c:pt>
                <c:pt idx="27">
                  <c:v>18</c:v>
                </c:pt>
                <c:pt idx="28">
                  <c:v>6</c:v>
                </c:pt>
                <c:pt idx="29">
                  <c:v>0</c:v>
                </c:pt>
                <c:pt idx="30">
                  <c:v>10</c:v>
                </c:pt>
                <c:pt idx="31">
                  <c:v>2</c:v>
                </c:pt>
                <c:pt idx="32">
                  <c:v>12</c:v>
                </c:pt>
                <c:pt idx="33">
                  <c:v>2</c:v>
                </c:pt>
                <c:pt idx="34">
                  <c:v>1</c:v>
                </c:pt>
                <c:pt idx="35">
                  <c:v>20</c:v>
                </c:pt>
                <c:pt idx="36">
                  <c:v>3</c:v>
                </c:pt>
                <c:pt idx="37">
                  <c:v>15</c:v>
                </c:pt>
                <c:pt idx="38">
                  <c:v>20</c:v>
                </c:pt>
                <c:pt idx="39">
                  <c:v>2</c:v>
                </c:pt>
                <c:pt idx="40">
                  <c:v>0</c:v>
                </c:pt>
                <c:pt idx="41">
                  <c:v>5</c:v>
                </c:pt>
                <c:pt idx="42">
                  <c:v>0</c:v>
                </c:pt>
                <c:pt idx="43">
                  <c:v>1</c:v>
                </c:pt>
                <c:pt idx="44">
                  <c:v>10</c:v>
                </c:pt>
                <c:pt idx="45">
                  <c:v>3</c:v>
                </c:pt>
                <c:pt idx="46">
                  <c:v>15</c:v>
                </c:pt>
                <c:pt idx="47">
                  <c:v>2</c:v>
                </c:pt>
                <c:pt idx="48">
                  <c:v>0</c:v>
                </c:pt>
                <c:pt idx="49">
                  <c:v>0</c:v>
                </c:pt>
                <c:pt idx="50">
                  <c:v>1</c:v>
                </c:pt>
                <c:pt idx="51">
                  <c:v>20</c:v>
                </c:pt>
                <c:pt idx="52">
                  <c:v>10</c:v>
                </c:pt>
                <c:pt idx="53">
                  <c:v>18</c:v>
                </c:pt>
                <c:pt idx="54">
                  <c:v>5</c:v>
                </c:pt>
                <c:pt idx="55">
                  <c:v>0</c:v>
                </c:pt>
                <c:pt idx="56">
                  <c:v>0</c:v>
                </c:pt>
                <c:pt idx="57">
                  <c:v>3</c:v>
                </c:pt>
                <c:pt idx="58">
                  <c:v>5</c:v>
                </c:pt>
                <c:pt idx="59">
                  <c:v>0</c:v>
                </c:pt>
                <c:pt idx="60">
                  <c:v>2</c:v>
                </c:pt>
                <c:pt idx="61">
                  <c:v>2</c:v>
                </c:pt>
                <c:pt idx="62">
                  <c:v>0</c:v>
                </c:pt>
                <c:pt idx="63">
                  <c:v>3</c:v>
                </c:pt>
                <c:pt idx="64">
                  <c:v>15</c:v>
                </c:pt>
                <c:pt idx="65">
                  <c:v>4</c:v>
                </c:pt>
                <c:pt idx="66">
                  <c:v>1</c:v>
                </c:pt>
                <c:pt idx="67">
                  <c:v>2</c:v>
                </c:pt>
                <c:pt idx="68">
                  <c:v>4</c:v>
                </c:pt>
                <c:pt idx="69">
                  <c:v>20</c:v>
                </c:pt>
                <c:pt idx="70">
                  <c:v>0</c:v>
                </c:pt>
                <c:pt idx="71">
                  <c:v>0</c:v>
                </c:pt>
                <c:pt idx="72">
                  <c:v>2</c:v>
                </c:pt>
                <c:pt idx="73">
                  <c:v>6</c:v>
                </c:pt>
                <c:pt idx="74">
                  <c:v>0</c:v>
                </c:pt>
                <c:pt idx="75">
                  <c:v>0</c:v>
                </c:pt>
                <c:pt idx="76">
                  <c:v>10</c:v>
                </c:pt>
                <c:pt idx="77">
                  <c:v>3</c:v>
                </c:pt>
                <c:pt idx="78">
                  <c:v>5</c:v>
                </c:pt>
                <c:pt idx="79">
                  <c:v>2</c:v>
                </c:pt>
                <c:pt idx="80">
                  <c:v>4</c:v>
                </c:pt>
                <c:pt idx="81">
                  <c:v>0</c:v>
                </c:pt>
                <c:pt idx="82">
                  <c:v>4</c:v>
                </c:pt>
                <c:pt idx="83">
                  <c:v>10</c:v>
                </c:pt>
                <c:pt idx="84">
                  <c:v>4</c:v>
                </c:pt>
                <c:pt idx="85">
                  <c:v>1</c:v>
                </c:pt>
                <c:pt idx="86">
                  <c:v>2</c:v>
                </c:pt>
                <c:pt idx="87">
                  <c:v>0</c:v>
                </c:pt>
                <c:pt idx="88">
                  <c:v>10</c:v>
                </c:pt>
                <c:pt idx="89">
                  <c:v>1</c:v>
                </c:pt>
                <c:pt idx="90">
                  <c:v>0</c:v>
                </c:pt>
                <c:pt idx="91">
                  <c:v>2</c:v>
                </c:pt>
                <c:pt idx="92">
                  <c:v>5</c:v>
                </c:pt>
                <c:pt idx="93">
                  <c:v>0</c:v>
                </c:pt>
                <c:pt idx="94">
                  <c:v>9</c:v>
                </c:pt>
                <c:pt idx="95">
                  <c:v>7</c:v>
                </c:pt>
                <c:pt idx="96">
                  <c:v>1</c:v>
                </c:pt>
                <c:pt idx="97">
                  <c:v>2</c:v>
                </c:pt>
                <c:pt idx="98">
                  <c:v>2</c:v>
                </c:pt>
                <c:pt idx="99">
                  <c:v>0</c:v>
                </c:pt>
                <c:pt idx="100">
                  <c:v>5</c:v>
                </c:pt>
                <c:pt idx="101">
                  <c:v>3</c:v>
                </c:pt>
                <c:pt idx="102">
                  <c:v>5</c:v>
                </c:pt>
                <c:pt idx="103">
                  <c:v>0</c:v>
                </c:pt>
                <c:pt idx="104">
                  <c:v>1</c:v>
                </c:pt>
                <c:pt idx="105">
                  <c:v>0</c:v>
                </c:pt>
                <c:pt idx="106">
                  <c:v>0</c:v>
                </c:pt>
                <c:pt idx="107">
                  <c:v>20</c:v>
                </c:pt>
                <c:pt idx="108">
                  <c:v>3</c:v>
                </c:pt>
                <c:pt idx="109">
                  <c:v>0</c:v>
                </c:pt>
                <c:pt idx="110">
                  <c:v>7</c:v>
                </c:pt>
                <c:pt idx="111">
                  <c:v>0</c:v>
                </c:pt>
                <c:pt idx="112">
                  <c:v>2</c:v>
                </c:pt>
                <c:pt idx="113">
                  <c:v>0</c:v>
                </c:pt>
                <c:pt idx="114">
                  <c:v>3</c:v>
                </c:pt>
                <c:pt idx="115">
                  <c:v>3</c:v>
                </c:pt>
                <c:pt idx="116">
                  <c:v>3</c:v>
                </c:pt>
                <c:pt idx="117">
                  <c:v>0</c:v>
                </c:pt>
                <c:pt idx="118">
                  <c:v>0</c:v>
                </c:pt>
                <c:pt idx="119">
                  <c:v>0</c:v>
                </c:pt>
                <c:pt idx="120">
                  <c:v>3</c:v>
                </c:pt>
                <c:pt idx="121">
                  <c:v>1</c:v>
                </c:pt>
                <c:pt idx="122">
                  <c:v>5</c:v>
                </c:pt>
                <c:pt idx="123">
                  <c:v>0</c:v>
                </c:pt>
                <c:pt idx="124">
                  <c:v>10</c:v>
                </c:pt>
                <c:pt idx="125">
                  <c:v>5</c:v>
                </c:pt>
                <c:pt idx="126">
                  <c:v>0</c:v>
                </c:pt>
                <c:pt idx="127">
                  <c:v>1</c:v>
                </c:pt>
                <c:pt idx="128">
                  <c:v>4</c:v>
                </c:pt>
                <c:pt idx="129">
                  <c:v>3</c:v>
                </c:pt>
                <c:pt idx="130">
                  <c:v>10</c:v>
                </c:pt>
                <c:pt idx="131">
                  <c:v>0</c:v>
                </c:pt>
                <c:pt idx="132">
                  <c:v>3</c:v>
                </c:pt>
              </c:numCache>
            </c:numRef>
          </c:yVal>
          <c:smooth val="0"/>
          <c:extLst>
            <c:ext xmlns:c16="http://schemas.microsoft.com/office/drawing/2014/chart" uri="{C3380CC4-5D6E-409C-BE32-E72D297353CC}">
              <c16:uniqueId val="{00000000-7E18-914F-A1D5-5107FB97C6BA}"/>
            </c:ext>
          </c:extLst>
        </c:ser>
        <c:dLbls>
          <c:showLegendKey val="0"/>
          <c:showVal val="0"/>
          <c:showCatName val="0"/>
          <c:showSerName val="0"/>
          <c:showPercent val="0"/>
          <c:showBubbleSize val="0"/>
        </c:dLbls>
        <c:axId val="93306544"/>
        <c:axId val="93122096"/>
      </c:scatterChart>
      <c:valAx>
        <c:axId val="93306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2096"/>
        <c:crosses val="autoZero"/>
        <c:crossBetween val="midCat"/>
      </c:valAx>
      <c:valAx>
        <c:axId val="931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6544"/>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Explore'!$C$1</c:f>
              <c:strCache>
                <c:ptCount val="1"/>
                <c:pt idx="0">
                  <c:v>Exercise Hours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4.8162729658792654E-3"/>
                  <c:y val="-0.388499198016914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Explore'!$C$2:$C$134</c:f>
              <c:numCache>
                <c:formatCode>General</c:formatCode>
                <c:ptCount val="133"/>
                <c:pt idx="0">
                  <c:v>3</c:v>
                </c:pt>
                <c:pt idx="1">
                  <c:v>2</c:v>
                </c:pt>
                <c:pt idx="2">
                  <c:v>4</c:v>
                </c:pt>
                <c:pt idx="3">
                  <c:v>2</c:v>
                </c:pt>
                <c:pt idx="4">
                  <c:v>1</c:v>
                </c:pt>
                <c:pt idx="5">
                  <c:v>1.5</c:v>
                </c:pt>
                <c:pt idx="6">
                  <c:v>14</c:v>
                </c:pt>
                <c:pt idx="7">
                  <c:v>3</c:v>
                </c:pt>
                <c:pt idx="8">
                  <c:v>10</c:v>
                </c:pt>
                <c:pt idx="9">
                  <c:v>3</c:v>
                </c:pt>
                <c:pt idx="10">
                  <c:v>5</c:v>
                </c:pt>
                <c:pt idx="11">
                  <c:v>0</c:v>
                </c:pt>
                <c:pt idx="12">
                  <c:v>4</c:v>
                </c:pt>
                <c:pt idx="13">
                  <c:v>5</c:v>
                </c:pt>
                <c:pt idx="14">
                  <c:v>10</c:v>
                </c:pt>
                <c:pt idx="15">
                  <c:v>5</c:v>
                </c:pt>
                <c:pt idx="16">
                  <c:v>14</c:v>
                </c:pt>
                <c:pt idx="17">
                  <c:v>2</c:v>
                </c:pt>
                <c:pt idx="18">
                  <c:v>6</c:v>
                </c:pt>
                <c:pt idx="19">
                  <c:v>2</c:v>
                </c:pt>
                <c:pt idx="20">
                  <c:v>2</c:v>
                </c:pt>
                <c:pt idx="21">
                  <c:v>1</c:v>
                </c:pt>
                <c:pt idx="22">
                  <c:v>2</c:v>
                </c:pt>
                <c:pt idx="23">
                  <c:v>4</c:v>
                </c:pt>
                <c:pt idx="24">
                  <c:v>5</c:v>
                </c:pt>
                <c:pt idx="25">
                  <c:v>10</c:v>
                </c:pt>
                <c:pt idx="26">
                  <c:v>11</c:v>
                </c:pt>
                <c:pt idx="27">
                  <c:v>3</c:v>
                </c:pt>
                <c:pt idx="28">
                  <c:v>3</c:v>
                </c:pt>
                <c:pt idx="29">
                  <c:v>2</c:v>
                </c:pt>
                <c:pt idx="30">
                  <c:v>1.5</c:v>
                </c:pt>
                <c:pt idx="31">
                  <c:v>0</c:v>
                </c:pt>
                <c:pt idx="32">
                  <c:v>10</c:v>
                </c:pt>
                <c:pt idx="33">
                  <c:v>6</c:v>
                </c:pt>
                <c:pt idx="34">
                  <c:v>5</c:v>
                </c:pt>
                <c:pt idx="35">
                  <c:v>4</c:v>
                </c:pt>
                <c:pt idx="36">
                  <c:v>0</c:v>
                </c:pt>
                <c:pt idx="37">
                  <c:v>4</c:v>
                </c:pt>
                <c:pt idx="38">
                  <c:v>8</c:v>
                </c:pt>
                <c:pt idx="39">
                  <c:v>3</c:v>
                </c:pt>
                <c:pt idx="40">
                  <c:v>3</c:v>
                </c:pt>
                <c:pt idx="41">
                  <c:v>1</c:v>
                </c:pt>
                <c:pt idx="42">
                  <c:v>2.5</c:v>
                </c:pt>
                <c:pt idx="43">
                  <c:v>5</c:v>
                </c:pt>
                <c:pt idx="44">
                  <c:v>7</c:v>
                </c:pt>
                <c:pt idx="45">
                  <c:v>10</c:v>
                </c:pt>
                <c:pt idx="46">
                  <c:v>10</c:v>
                </c:pt>
                <c:pt idx="47">
                  <c:v>6</c:v>
                </c:pt>
                <c:pt idx="48">
                  <c:v>5</c:v>
                </c:pt>
                <c:pt idx="49">
                  <c:v>2</c:v>
                </c:pt>
                <c:pt idx="50">
                  <c:v>7</c:v>
                </c:pt>
                <c:pt idx="51">
                  <c:v>14</c:v>
                </c:pt>
                <c:pt idx="52">
                  <c:v>7</c:v>
                </c:pt>
                <c:pt idx="53">
                  <c:v>4.5</c:v>
                </c:pt>
                <c:pt idx="54">
                  <c:v>10</c:v>
                </c:pt>
                <c:pt idx="55">
                  <c:v>8</c:v>
                </c:pt>
                <c:pt idx="56">
                  <c:v>6</c:v>
                </c:pt>
                <c:pt idx="57">
                  <c:v>4</c:v>
                </c:pt>
                <c:pt idx="58">
                  <c:v>4.5</c:v>
                </c:pt>
                <c:pt idx="59">
                  <c:v>2</c:v>
                </c:pt>
                <c:pt idx="60">
                  <c:v>4</c:v>
                </c:pt>
                <c:pt idx="61">
                  <c:v>2</c:v>
                </c:pt>
                <c:pt idx="62">
                  <c:v>6</c:v>
                </c:pt>
                <c:pt idx="63">
                  <c:v>1.5</c:v>
                </c:pt>
                <c:pt idx="64">
                  <c:v>14</c:v>
                </c:pt>
                <c:pt idx="65">
                  <c:v>1.5</c:v>
                </c:pt>
                <c:pt idx="66">
                  <c:v>5.5</c:v>
                </c:pt>
                <c:pt idx="67">
                  <c:v>10</c:v>
                </c:pt>
                <c:pt idx="68">
                  <c:v>1</c:v>
                </c:pt>
                <c:pt idx="69">
                  <c:v>10</c:v>
                </c:pt>
                <c:pt idx="70">
                  <c:v>2</c:v>
                </c:pt>
                <c:pt idx="71">
                  <c:v>2</c:v>
                </c:pt>
                <c:pt idx="72">
                  <c:v>0</c:v>
                </c:pt>
                <c:pt idx="73">
                  <c:v>4</c:v>
                </c:pt>
                <c:pt idx="74">
                  <c:v>6</c:v>
                </c:pt>
                <c:pt idx="75">
                  <c:v>2</c:v>
                </c:pt>
                <c:pt idx="76">
                  <c:v>0.5</c:v>
                </c:pt>
                <c:pt idx="77">
                  <c:v>5</c:v>
                </c:pt>
                <c:pt idx="78">
                  <c:v>4.5</c:v>
                </c:pt>
                <c:pt idx="79">
                  <c:v>2</c:v>
                </c:pt>
                <c:pt idx="80">
                  <c:v>5</c:v>
                </c:pt>
                <c:pt idx="81">
                  <c:v>2.5</c:v>
                </c:pt>
                <c:pt idx="82">
                  <c:v>4</c:v>
                </c:pt>
                <c:pt idx="83">
                  <c:v>3</c:v>
                </c:pt>
                <c:pt idx="84">
                  <c:v>9</c:v>
                </c:pt>
                <c:pt idx="85">
                  <c:v>4</c:v>
                </c:pt>
                <c:pt idx="86">
                  <c:v>6</c:v>
                </c:pt>
                <c:pt idx="87">
                  <c:v>2</c:v>
                </c:pt>
                <c:pt idx="88">
                  <c:v>6</c:v>
                </c:pt>
                <c:pt idx="89">
                  <c:v>2</c:v>
                </c:pt>
                <c:pt idx="90">
                  <c:v>3</c:v>
                </c:pt>
                <c:pt idx="91">
                  <c:v>3</c:v>
                </c:pt>
                <c:pt idx="92">
                  <c:v>0</c:v>
                </c:pt>
                <c:pt idx="93">
                  <c:v>2.5</c:v>
                </c:pt>
                <c:pt idx="94">
                  <c:v>5.5</c:v>
                </c:pt>
                <c:pt idx="95">
                  <c:v>8</c:v>
                </c:pt>
                <c:pt idx="96">
                  <c:v>3.5</c:v>
                </c:pt>
                <c:pt idx="97">
                  <c:v>3</c:v>
                </c:pt>
                <c:pt idx="98">
                  <c:v>7</c:v>
                </c:pt>
                <c:pt idx="99">
                  <c:v>2</c:v>
                </c:pt>
                <c:pt idx="100">
                  <c:v>2</c:v>
                </c:pt>
                <c:pt idx="101">
                  <c:v>2</c:v>
                </c:pt>
                <c:pt idx="102">
                  <c:v>6.5</c:v>
                </c:pt>
                <c:pt idx="103">
                  <c:v>11</c:v>
                </c:pt>
                <c:pt idx="104">
                  <c:v>14</c:v>
                </c:pt>
                <c:pt idx="105">
                  <c:v>3</c:v>
                </c:pt>
                <c:pt idx="106">
                  <c:v>1</c:v>
                </c:pt>
                <c:pt idx="107">
                  <c:v>14</c:v>
                </c:pt>
                <c:pt idx="108">
                  <c:v>6</c:v>
                </c:pt>
                <c:pt idx="109">
                  <c:v>14</c:v>
                </c:pt>
                <c:pt idx="110">
                  <c:v>7</c:v>
                </c:pt>
                <c:pt idx="111">
                  <c:v>2</c:v>
                </c:pt>
                <c:pt idx="112">
                  <c:v>2</c:v>
                </c:pt>
                <c:pt idx="113">
                  <c:v>0</c:v>
                </c:pt>
                <c:pt idx="114">
                  <c:v>2</c:v>
                </c:pt>
                <c:pt idx="115">
                  <c:v>4</c:v>
                </c:pt>
                <c:pt idx="116">
                  <c:v>5</c:v>
                </c:pt>
                <c:pt idx="117">
                  <c:v>5</c:v>
                </c:pt>
                <c:pt idx="118">
                  <c:v>0</c:v>
                </c:pt>
                <c:pt idx="119">
                  <c:v>4.5</c:v>
                </c:pt>
                <c:pt idx="120">
                  <c:v>2.5</c:v>
                </c:pt>
                <c:pt idx="121">
                  <c:v>3</c:v>
                </c:pt>
                <c:pt idx="122">
                  <c:v>3</c:v>
                </c:pt>
                <c:pt idx="123">
                  <c:v>7</c:v>
                </c:pt>
                <c:pt idx="124">
                  <c:v>4</c:v>
                </c:pt>
                <c:pt idx="125">
                  <c:v>3</c:v>
                </c:pt>
                <c:pt idx="126">
                  <c:v>8</c:v>
                </c:pt>
                <c:pt idx="127">
                  <c:v>3</c:v>
                </c:pt>
                <c:pt idx="128">
                  <c:v>2</c:v>
                </c:pt>
                <c:pt idx="129">
                  <c:v>3</c:v>
                </c:pt>
                <c:pt idx="130">
                  <c:v>0</c:v>
                </c:pt>
                <c:pt idx="131">
                  <c:v>4</c:v>
                </c:pt>
                <c:pt idx="132">
                  <c:v>2</c:v>
                </c:pt>
              </c:numCache>
            </c:numRef>
          </c:yVal>
          <c:smooth val="0"/>
          <c:extLst>
            <c:ext xmlns:c16="http://schemas.microsoft.com/office/drawing/2014/chart" uri="{C3380CC4-5D6E-409C-BE32-E72D297353CC}">
              <c16:uniqueId val="{00000000-5A59-8A45-B3D1-26FA0C19E834}"/>
            </c:ext>
          </c:extLst>
        </c:ser>
        <c:dLbls>
          <c:showLegendKey val="0"/>
          <c:showVal val="0"/>
          <c:showCatName val="0"/>
          <c:showSerName val="0"/>
          <c:showPercent val="0"/>
          <c:showBubbleSize val="0"/>
        </c:dLbls>
        <c:axId val="1395831199"/>
        <c:axId val="1395832927"/>
      </c:scatterChart>
      <c:valAx>
        <c:axId val="13958311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32927"/>
        <c:crosses val="autoZero"/>
        <c:crossBetween val="midCat"/>
      </c:valAx>
      <c:valAx>
        <c:axId val="139583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31199"/>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Explore'!$D$1</c:f>
              <c:strCache>
                <c:ptCount val="1"/>
                <c:pt idx="0">
                  <c:v>TV Hours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4.6482939632545933E-2"/>
                  <c:y val="-0.554863662875473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Explore'!$D$2:$D$134</c:f>
              <c:numCache>
                <c:formatCode>General</c:formatCode>
                <c:ptCount val="133"/>
                <c:pt idx="0">
                  <c:v>35</c:v>
                </c:pt>
                <c:pt idx="1">
                  <c:v>35</c:v>
                </c:pt>
                <c:pt idx="2">
                  <c:v>30</c:v>
                </c:pt>
                <c:pt idx="3">
                  <c:v>30</c:v>
                </c:pt>
                <c:pt idx="4">
                  <c:v>30</c:v>
                </c:pt>
                <c:pt idx="5">
                  <c:v>28</c:v>
                </c:pt>
                <c:pt idx="6">
                  <c:v>25</c:v>
                </c:pt>
                <c:pt idx="7">
                  <c:v>25</c:v>
                </c:pt>
                <c:pt idx="8">
                  <c:v>21</c:v>
                </c:pt>
                <c:pt idx="9">
                  <c:v>20</c:v>
                </c:pt>
                <c:pt idx="10">
                  <c:v>20</c:v>
                </c:pt>
                <c:pt idx="11">
                  <c:v>20</c:v>
                </c:pt>
                <c:pt idx="12">
                  <c:v>20</c:v>
                </c:pt>
                <c:pt idx="13">
                  <c:v>20</c:v>
                </c:pt>
                <c:pt idx="14">
                  <c:v>20</c:v>
                </c:pt>
                <c:pt idx="15">
                  <c:v>18</c:v>
                </c:pt>
                <c:pt idx="16">
                  <c:v>16</c:v>
                </c:pt>
                <c:pt idx="17">
                  <c:v>16</c:v>
                </c:pt>
                <c:pt idx="18">
                  <c:v>15</c:v>
                </c:pt>
                <c:pt idx="19">
                  <c:v>15</c:v>
                </c:pt>
                <c:pt idx="20">
                  <c:v>15</c:v>
                </c:pt>
                <c:pt idx="21">
                  <c:v>15</c:v>
                </c:pt>
                <c:pt idx="22">
                  <c:v>15</c:v>
                </c:pt>
                <c:pt idx="23">
                  <c:v>15</c:v>
                </c:pt>
                <c:pt idx="24">
                  <c:v>15</c:v>
                </c:pt>
                <c:pt idx="25">
                  <c:v>15</c:v>
                </c:pt>
                <c:pt idx="26">
                  <c:v>14</c:v>
                </c:pt>
                <c:pt idx="27">
                  <c:v>14</c:v>
                </c:pt>
                <c:pt idx="28">
                  <c:v>14</c:v>
                </c:pt>
                <c:pt idx="29">
                  <c:v>14</c:v>
                </c:pt>
                <c:pt idx="30">
                  <c:v>14</c:v>
                </c:pt>
                <c:pt idx="31">
                  <c:v>14</c:v>
                </c:pt>
                <c:pt idx="32">
                  <c:v>13</c:v>
                </c:pt>
                <c:pt idx="33">
                  <c:v>12</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9</c:v>
                </c:pt>
                <c:pt idx="52">
                  <c:v>9</c:v>
                </c:pt>
                <c:pt idx="53">
                  <c:v>9</c:v>
                </c:pt>
                <c:pt idx="54">
                  <c:v>8</c:v>
                </c:pt>
                <c:pt idx="55">
                  <c:v>8</c:v>
                </c:pt>
                <c:pt idx="56">
                  <c:v>8</c:v>
                </c:pt>
                <c:pt idx="57">
                  <c:v>8</c:v>
                </c:pt>
                <c:pt idx="58">
                  <c:v>8</c:v>
                </c:pt>
                <c:pt idx="59">
                  <c:v>8</c:v>
                </c:pt>
                <c:pt idx="60">
                  <c:v>8</c:v>
                </c:pt>
                <c:pt idx="61">
                  <c:v>8</c:v>
                </c:pt>
                <c:pt idx="62">
                  <c:v>8</c:v>
                </c:pt>
                <c:pt idx="63">
                  <c:v>8</c:v>
                </c:pt>
                <c:pt idx="64">
                  <c:v>8</c:v>
                </c:pt>
                <c:pt idx="65">
                  <c:v>7</c:v>
                </c:pt>
                <c:pt idx="66">
                  <c:v>6</c:v>
                </c:pt>
                <c:pt idx="67">
                  <c:v>6</c:v>
                </c:pt>
                <c:pt idx="68">
                  <c:v>6</c:v>
                </c:pt>
                <c:pt idx="69">
                  <c:v>6</c:v>
                </c:pt>
                <c:pt idx="70">
                  <c:v>6</c:v>
                </c:pt>
                <c:pt idx="71">
                  <c:v>6</c:v>
                </c:pt>
                <c:pt idx="72">
                  <c:v>6</c:v>
                </c:pt>
                <c:pt idx="73">
                  <c:v>5.5</c:v>
                </c:pt>
                <c:pt idx="74">
                  <c:v>5</c:v>
                </c:pt>
                <c:pt idx="75">
                  <c:v>5</c:v>
                </c:pt>
                <c:pt idx="76">
                  <c:v>5</c:v>
                </c:pt>
                <c:pt idx="77">
                  <c:v>5</c:v>
                </c:pt>
                <c:pt idx="78">
                  <c:v>5</c:v>
                </c:pt>
                <c:pt idx="79">
                  <c:v>5</c:v>
                </c:pt>
                <c:pt idx="80">
                  <c:v>5</c:v>
                </c:pt>
                <c:pt idx="81">
                  <c:v>5</c:v>
                </c:pt>
                <c:pt idx="82">
                  <c:v>4</c:v>
                </c:pt>
                <c:pt idx="83">
                  <c:v>4</c:v>
                </c:pt>
                <c:pt idx="84">
                  <c:v>4</c:v>
                </c:pt>
                <c:pt idx="85">
                  <c:v>4</c:v>
                </c:pt>
                <c:pt idx="86">
                  <c:v>4</c:v>
                </c:pt>
                <c:pt idx="87">
                  <c:v>4</c:v>
                </c:pt>
                <c:pt idx="88">
                  <c:v>4</c:v>
                </c:pt>
                <c:pt idx="89">
                  <c:v>4</c:v>
                </c:pt>
                <c:pt idx="90">
                  <c:v>4</c:v>
                </c:pt>
                <c:pt idx="91">
                  <c:v>4</c:v>
                </c:pt>
                <c:pt idx="92">
                  <c:v>4</c:v>
                </c:pt>
                <c:pt idx="93">
                  <c:v>3.5</c:v>
                </c:pt>
                <c:pt idx="94">
                  <c:v>3.5</c:v>
                </c:pt>
                <c:pt idx="95">
                  <c:v>3.5</c:v>
                </c:pt>
                <c:pt idx="96">
                  <c:v>3.5</c:v>
                </c:pt>
                <c:pt idx="97">
                  <c:v>3.5</c:v>
                </c:pt>
                <c:pt idx="98">
                  <c:v>3</c:v>
                </c:pt>
                <c:pt idx="99">
                  <c:v>3</c:v>
                </c:pt>
                <c:pt idx="100">
                  <c:v>3</c:v>
                </c:pt>
                <c:pt idx="101">
                  <c:v>3</c:v>
                </c:pt>
                <c:pt idx="102">
                  <c:v>2.5</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1.5</c:v>
                </c:pt>
                <c:pt idx="118">
                  <c:v>1.5</c:v>
                </c:pt>
                <c:pt idx="119">
                  <c:v>1</c:v>
                </c:pt>
                <c:pt idx="120">
                  <c:v>1</c:v>
                </c:pt>
                <c:pt idx="121">
                  <c:v>1</c:v>
                </c:pt>
                <c:pt idx="122">
                  <c:v>1</c:v>
                </c:pt>
                <c:pt idx="123">
                  <c:v>1</c:v>
                </c:pt>
                <c:pt idx="124">
                  <c:v>1</c:v>
                </c:pt>
                <c:pt idx="125">
                  <c:v>1</c:v>
                </c:pt>
                <c:pt idx="126">
                  <c:v>1</c:v>
                </c:pt>
                <c:pt idx="127">
                  <c:v>1</c:v>
                </c:pt>
                <c:pt idx="128">
                  <c:v>1</c:v>
                </c:pt>
                <c:pt idx="129">
                  <c:v>1</c:v>
                </c:pt>
                <c:pt idx="130">
                  <c:v>0</c:v>
                </c:pt>
                <c:pt idx="131">
                  <c:v>0</c:v>
                </c:pt>
                <c:pt idx="132">
                  <c:v>0</c:v>
                </c:pt>
              </c:numCache>
            </c:numRef>
          </c:yVal>
          <c:smooth val="0"/>
          <c:extLst>
            <c:ext xmlns:c16="http://schemas.microsoft.com/office/drawing/2014/chart" uri="{C3380CC4-5D6E-409C-BE32-E72D297353CC}">
              <c16:uniqueId val="{00000000-CEC2-B042-96C6-38D10C2F6E0C}"/>
            </c:ext>
          </c:extLst>
        </c:ser>
        <c:dLbls>
          <c:showLegendKey val="0"/>
          <c:showVal val="0"/>
          <c:showCatName val="0"/>
          <c:showSerName val="0"/>
          <c:showPercent val="0"/>
          <c:showBubbleSize val="0"/>
        </c:dLbls>
        <c:axId val="1851509279"/>
        <c:axId val="1629005631"/>
      </c:scatterChart>
      <c:valAx>
        <c:axId val="18515092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05631"/>
        <c:crosses val="autoZero"/>
        <c:crossBetween val="midCat"/>
      </c:valAx>
      <c:valAx>
        <c:axId val="162900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09279"/>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Explore'!$E$1</c:f>
              <c:strCache>
                <c:ptCount val="1"/>
                <c:pt idx="0">
                  <c:v>Study Hours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3.174365704286964E-2"/>
                  <c:y val="-0.156034193642461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Explore'!$E$2:$E$134</c:f>
              <c:numCache>
                <c:formatCode>General</c:formatCode>
                <c:ptCount val="133"/>
                <c:pt idx="0">
                  <c:v>29</c:v>
                </c:pt>
                <c:pt idx="1">
                  <c:v>31</c:v>
                </c:pt>
                <c:pt idx="2">
                  <c:v>48</c:v>
                </c:pt>
                <c:pt idx="3">
                  <c:v>28</c:v>
                </c:pt>
                <c:pt idx="4">
                  <c:v>48</c:v>
                </c:pt>
                <c:pt idx="5">
                  <c:v>17</c:v>
                </c:pt>
                <c:pt idx="6">
                  <c:v>28</c:v>
                </c:pt>
                <c:pt idx="7">
                  <c:v>11</c:v>
                </c:pt>
                <c:pt idx="8">
                  <c:v>40</c:v>
                </c:pt>
                <c:pt idx="9">
                  <c:v>13</c:v>
                </c:pt>
                <c:pt idx="10">
                  <c:v>9</c:v>
                </c:pt>
                <c:pt idx="11">
                  <c:v>31</c:v>
                </c:pt>
                <c:pt idx="12">
                  <c:v>26</c:v>
                </c:pt>
                <c:pt idx="13">
                  <c:v>57</c:v>
                </c:pt>
                <c:pt idx="14">
                  <c:v>37</c:v>
                </c:pt>
                <c:pt idx="15">
                  <c:v>26</c:v>
                </c:pt>
                <c:pt idx="16">
                  <c:v>59</c:v>
                </c:pt>
                <c:pt idx="17">
                  <c:v>50</c:v>
                </c:pt>
                <c:pt idx="18">
                  <c:v>20</c:v>
                </c:pt>
                <c:pt idx="19">
                  <c:v>41</c:v>
                </c:pt>
                <c:pt idx="20">
                  <c:v>29</c:v>
                </c:pt>
                <c:pt idx="21">
                  <c:v>25</c:v>
                </c:pt>
                <c:pt idx="22">
                  <c:v>16</c:v>
                </c:pt>
                <c:pt idx="23">
                  <c:v>26</c:v>
                </c:pt>
                <c:pt idx="24">
                  <c:v>36</c:v>
                </c:pt>
                <c:pt idx="25">
                  <c:v>40</c:v>
                </c:pt>
                <c:pt idx="26">
                  <c:v>26</c:v>
                </c:pt>
                <c:pt idx="27">
                  <c:v>31</c:v>
                </c:pt>
                <c:pt idx="28">
                  <c:v>34</c:v>
                </c:pt>
                <c:pt idx="29">
                  <c:v>44</c:v>
                </c:pt>
                <c:pt idx="30">
                  <c:v>32</c:v>
                </c:pt>
                <c:pt idx="31">
                  <c:v>24</c:v>
                </c:pt>
                <c:pt idx="32">
                  <c:v>11</c:v>
                </c:pt>
                <c:pt idx="33">
                  <c:v>40</c:v>
                </c:pt>
                <c:pt idx="34">
                  <c:v>54</c:v>
                </c:pt>
                <c:pt idx="35">
                  <c:v>18</c:v>
                </c:pt>
                <c:pt idx="36">
                  <c:v>12</c:v>
                </c:pt>
                <c:pt idx="37">
                  <c:v>7</c:v>
                </c:pt>
                <c:pt idx="38">
                  <c:v>6</c:v>
                </c:pt>
                <c:pt idx="39">
                  <c:v>30</c:v>
                </c:pt>
                <c:pt idx="40">
                  <c:v>26</c:v>
                </c:pt>
                <c:pt idx="41">
                  <c:v>15</c:v>
                </c:pt>
                <c:pt idx="42">
                  <c:v>27</c:v>
                </c:pt>
                <c:pt idx="43">
                  <c:v>33</c:v>
                </c:pt>
                <c:pt idx="44">
                  <c:v>29</c:v>
                </c:pt>
                <c:pt idx="45">
                  <c:v>26</c:v>
                </c:pt>
                <c:pt idx="46">
                  <c:v>42</c:v>
                </c:pt>
                <c:pt idx="47">
                  <c:v>19</c:v>
                </c:pt>
                <c:pt idx="48">
                  <c:v>32</c:v>
                </c:pt>
                <c:pt idx="49">
                  <c:v>31</c:v>
                </c:pt>
                <c:pt idx="50">
                  <c:v>59</c:v>
                </c:pt>
                <c:pt idx="51">
                  <c:v>25</c:v>
                </c:pt>
                <c:pt idx="52">
                  <c:v>27</c:v>
                </c:pt>
                <c:pt idx="53">
                  <c:v>18</c:v>
                </c:pt>
                <c:pt idx="54">
                  <c:v>46</c:v>
                </c:pt>
                <c:pt idx="55">
                  <c:v>40</c:v>
                </c:pt>
                <c:pt idx="56">
                  <c:v>48</c:v>
                </c:pt>
                <c:pt idx="57">
                  <c:v>35</c:v>
                </c:pt>
                <c:pt idx="58">
                  <c:v>36</c:v>
                </c:pt>
                <c:pt idx="59">
                  <c:v>29</c:v>
                </c:pt>
                <c:pt idx="60">
                  <c:v>38</c:v>
                </c:pt>
                <c:pt idx="61">
                  <c:v>27</c:v>
                </c:pt>
                <c:pt idx="62">
                  <c:v>17</c:v>
                </c:pt>
                <c:pt idx="63">
                  <c:v>24</c:v>
                </c:pt>
                <c:pt idx="64">
                  <c:v>40</c:v>
                </c:pt>
                <c:pt idx="65">
                  <c:v>34</c:v>
                </c:pt>
                <c:pt idx="66">
                  <c:v>26</c:v>
                </c:pt>
                <c:pt idx="67">
                  <c:v>38</c:v>
                </c:pt>
                <c:pt idx="68">
                  <c:v>26</c:v>
                </c:pt>
                <c:pt idx="69">
                  <c:v>30</c:v>
                </c:pt>
                <c:pt idx="70">
                  <c:v>47</c:v>
                </c:pt>
                <c:pt idx="71">
                  <c:v>49</c:v>
                </c:pt>
                <c:pt idx="72">
                  <c:v>57</c:v>
                </c:pt>
                <c:pt idx="73">
                  <c:v>47</c:v>
                </c:pt>
                <c:pt idx="74">
                  <c:v>35</c:v>
                </c:pt>
                <c:pt idx="75">
                  <c:v>46</c:v>
                </c:pt>
                <c:pt idx="76">
                  <c:v>38</c:v>
                </c:pt>
                <c:pt idx="77">
                  <c:v>32</c:v>
                </c:pt>
                <c:pt idx="78">
                  <c:v>45</c:v>
                </c:pt>
                <c:pt idx="79">
                  <c:v>29</c:v>
                </c:pt>
                <c:pt idx="80">
                  <c:v>29</c:v>
                </c:pt>
                <c:pt idx="81">
                  <c:v>31</c:v>
                </c:pt>
                <c:pt idx="82">
                  <c:v>48</c:v>
                </c:pt>
                <c:pt idx="83">
                  <c:v>40</c:v>
                </c:pt>
                <c:pt idx="84">
                  <c:v>29</c:v>
                </c:pt>
                <c:pt idx="85">
                  <c:v>37</c:v>
                </c:pt>
                <c:pt idx="86">
                  <c:v>40</c:v>
                </c:pt>
                <c:pt idx="87">
                  <c:v>35</c:v>
                </c:pt>
                <c:pt idx="88">
                  <c:v>22</c:v>
                </c:pt>
                <c:pt idx="89">
                  <c:v>19</c:v>
                </c:pt>
                <c:pt idx="90">
                  <c:v>31</c:v>
                </c:pt>
                <c:pt idx="91">
                  <c:v>39</c:v>
                </c:pt>
                <c:pt idx="92">
                  <c:v>22</c:v>
                </c:pt>
                <c:pt idx="93">
                  <c:v>59</c:v>
                </c:pt>
                <c:pt idx="94">
                  <c:v>39</c:v>
                </c:pt>
                <c:pt idx="95">
                  <c:v>45</c:v>
                </c:pt>
                <c:pt idx="96">
                  <c:v>59</c:v>
                </c:pt>
                <c:pt idx="97">
                  <c:v>26</c:v>
                </c:pt>
                <c:pt idx="98">
                  <c:v>36</c:v>
                </c:pt>
                <c:pt idx="99">
                  <c:v>26</c:v>
                </c:pt>
                <c:pt idx="100">
                  <c:v>42</c:v>
                </c:pt>
                <c:pt idx="101">
                  <c:v>25</c:v>
                </c:pt>
                <c:pt idx="102">
                  <c:v>19</c:v>
                </c:pt>
                <c:pt idx="103">
                  <c:v>30</c:v>
                </c:pt>
                <c:pt idx="104">
                  <c:v>38</c:v>
                </c:pt>
                <c:pt idx="105">
                  <c:v>28</c:v>
                </c:pt>
                <c:pt idx="106">
                  <c:v>36</c:v>
                </c:pt>
                <c:pt idx="107">
                  <c:v>20</c:v>
                </c:pt>
                <c:pt idx="108">
                  <c:v>32</c:v>
                </c:pt>
                <c:pt idx="109">
                  <c:v>35</c:v>
                </c:pt>
                <c:pt idx="110">
                  <c:v>29</c:v>
                </c:pt>
                <c:pt idx="111">
                  <c:v>38</c:v>
                </c:pt>
                <c:pt idx="112">
                  <c:v>47</c:v>
                </c:pt>
                <c:pt idx="113">
                  <c:v>25</c:v>
                </c:pt>
                <c:pt idx="114">
                  <c:v>35</c:v>
                </c:pt>
                <c:pt idx="115">
                  <c:v>27</c:v>
                </c:pt>
                <c:pt idx="116">
                  <c:v>33</c:v>
                </c:pt>
                <c:pt idx="117">
                  <c:v>28</c:v>
                </c:pt>
                <c:pt idx="118">
                  <c:v>44</c:v>
                </c:pt>
                <c:pt idx="119">
                  <c:v>45</c:v>
                </c:pt>
                <c:pt idx="120">
                  <c:v>50</c:v>
                </c:pt>
                <c:pt idx="121">
                  <c:v>50</c:v>
                </c:pt>
                <c:pt idx="122">
                  <c:v>37</c:v>
                </c:pt>
                <c:pt idx="123">
                  <c:v>17</c:v>
                </c:pt>
                <c:pt idx="124">
                  <c:v>9</c:v>
                </c:pt>
                <c:pt idx="125">
                  <c:v>30</c:v>
                </c:pt>
                <c:pt idx="126">
                  <c:v>35</c:v>
                </c:pt>
                <c:pt idx="127">
                  <c:v>27</c:v>
                </c:pt>
                <c:pt idx="128">
                  <c:v>38</c:v>
                </c:pt>
                <c:pt idx="129">
                  <c:v>26</c:v>
                </c:pt>
                <c:pt idx="130">
                  <c:v>37</c:v>
                </c:pt>
                <c:pt idx="131">
                  <c:v>30</c:v>
                </c:pt>
                <c:pt idx="132">
                  <c:v>53</c:v>
                </c:pt>
              </c:numCache>
            </c:numRef>
          </c:yVal>
          <c:smooth val="0"/>
          <c:extLst>
            <c:ext xmlns:c16="http://schemas.microsoft.com/office/drawing/2014/chart" uri="{C3380CC4-5D6E-409C-BE32-E72D297353CC}">
              <c16:uniqueId val="{00000000-7AF8-8748-A4C1-B0E2BB895B69}"/>
            </c:ext>
          </c:extLst>
        </c:ser>
        <c:dLbls>
          <c:showLegendKey val="0"/>
          <c:showVal val="0"/>
          <c:showCatName val="0"/>
          <c:showSerName val="0"/>
          <c:showPercent val="0"/>
          <c:showBubbleSize val="0"/>
        </c:dLbls>
        <c:axId val="92386656"/>
        <c:axId val="1850939951"/>
      </c:scatterChart>
      <c:valAx>
        <c:axId val="92386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9951"/>
        <c:crosses val="autoZero"/>
        <c:crossBetween val="midCat"/>
      </c:valAx>
      <c:valAx>
        <c:axId val="185093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6656"/>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Side-By-Side Boxplot Distribution of GPA by Biological Sex (n = 133)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 Distribution of GPA by Biological Sex (n = 133)</a:t>
          </a:r>
        </a:p>
      </cx:txPr>
    </cx:title>
    <cx:plotArea>
      <cx:plotAreaRegion>
        <cx:series layoutId="boxWhisker" uniqueId="{DF8BDC51-6510-BD4A-BFCD-7A2AB31CC12A}">
          <cx:tx>
            <cx:txData>
              <cx:f>_xlchart.v1.0</cx:f>
              <cx:v>Female GPA </cx:v>
            </cx:txData>
          </cx:tx>
          <cx:dataId val="0"/>
          <cx:layoutPr>
            <cx:visibility meanLine="0" meanMarker="1" nonoutliers="0" outliers="1"/>
            <cx:statistics quartileMethod="exclusive"/>
          </cx:layoutPr>
        </cx:series>
        <cx:series layoutId="boxWhisker" uniqueId="{B0A4054D-6FDF-054D-A571-C6C2D8CCF8B8}">
          <cx:tx>
            <cx:txData>
              <cx:f>_xlchart.v1.2</cx:f>
              <cx:v>Male GPA</cx:v>
            </cx:txData>
          </cx:tx>
          <cx:dataId val="1"/>
          <cx:layoutPr>
            <cx:visibility meanLine="0" meanMarker="1" nonoutliers="0" outliers="1"/>
            <cx:statistics quartileMethod="exclusive"/>
          </cx:layoutPr>
        </cx:series>
      </cx:plotAreaRegion>
      <cx:axis id="0" hidden="1">
        <cx:catScaling gapWidth="1"/>
        <cx:tickLabels/>
      </cx:axis>
      <cx:axis id="1">
        <cx:valScaling min="1.5"/>
        <cx:title>
          <cx:tx>
            <cx:txData>
              <cx:v>Grade Point Average (GPA)</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Grade Point Average (GPA)</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data id="2">
      <cx:numDim type="val">
        <cx:f>_xlchart.v1.9</cx:f>
      </cx:numDim>
    </cx:data>
  </cx:chartData>
  <cx:chart>
    <cx:title pos="t" align="ctr" overlay="0">
      <cx:tx>
        <cx:txData>
          <cx:v>Side-By-Side Boxplot Distribution of GPA by Class Seat Location (n + 133)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 Distribution of GPA by Class Seat Location (n + 133)</a:t>
          </a:r>
        </a:p>
      </cx:txPr>
    </cx:title>
    <cx:plotArea>
      <cx:plotAreaRegion>
        <cx:series layoutId="boxWhisker" uniqueId="{A4B77079-C8C3-2A4F-A68D-F1477C4857FA}">
          <cx:tx>
            <cx:txData>
              <cx:f>_xlchart.v1.4</cx:f>
              <cx:v>Front GPA</cx:v>
            </cx:txData>
          </cx:tx>
          <cx:dataId val="0"/>
          <cx:layoutPr>
            <cx:visibility meanLine="0" meanMarker="1" nonoutliers="0" outliers="1"/>
            <cx:statistics quartileMethod="exclusive"/>
          </cx:layoutPr>
        </cx:series>
        <cx:series layoutId="boxWhisker" uniqueId="{3FE0ABE7-20A3-5A4B-98E0-50C6E42C420C}">
          <cx:tx>
            <cx:txData>
              <cx:f>_xlchart.v1.6</cx:f>
              <cx:v>Middle GPA</cx:v>
            </cx:txData>
          </cx:tx>
          <cx:dataId val="1"/>
          <cx:layoutPr>
            <cx:visibility meanLine="0" meanMarker="1" nonoutliers="0" outliers="1"/>
            <cx:statistics quartileMethod="exclusive"/>
          </cx:layoutPr>
        </cx:series>
        <cx:series layoutId="boxWhisker" uniqueId="{12D8741F-F7B3-A843-A9FD-96D1255E1116}">
          <cx:tx>
            <cx:txData>
              <cx:f>_xlchart.v1.8</cx:f>
              <cx:v>Back GPA</cx:v>
            </cx:txData>
          </cx:tx>
          <cx:dataId val="2"/>
          <cx:layoutPr>
            <cx:visibility meanLine="0" meanMarker="1" nonoutliers="0" outliers="1"/>
            <cx:statistics quartileMethod="exclusive"/>
          </cx:layoutPr>
        </cx:series>
      </cx:plotAreaRegion>
      <cx:axis id="0" hidden="1">
        <cx:catScaling gapWidth="1"/>
        <cx:tickLabels/>
      </cx:axis>
      <cx:axis id="1">
        <cx:valScaling min="1.5"/>
        <cx:title>
          <cx:tx>
            <cx:txData>
              <cx:v>Grade Point Average (GPA)</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Grade Point Average (GPA)</a:t>
              </a:r>
            </a:p>
          </cx:txPr>
        </cx:title>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7.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180974</xdr:colOff>
      <xdr:row>0</xdr:row>
      <xdr:rowOff>104774</xdr:rowOff>
    </xdr:from>
    <xdr:to>
      <xdr:col>13</xdr:col>
      <xdr:colOff>518474</xdr:colOff>
      <xdr:row>10</xdr:row>
      <xdr:rowOff>95250</xdr:rowOff>
    </xdr:to>
    <xdr:sp macro="" textlink="">
      <xdr:nvSpPr>
        <xdr:cNvPr id="2" name="TextBox 1">
          <a:extLst>
            <a:ext uri="{FF2B5EF4-FFF2-40B4-BE49-F238E27FC236}">
              <a16:creationId xmlns:a16="http://schemas.microsoft.com/office/drawing/2014/main" id="{14AE079B-1AE7-6103-ADEE-646FE42B1808}"/>
            </a:ext>
          </a:extLst>
        </xdr:cNvPr>
        <xdr:cNvSpPr txBox="1"/>
      </xdr:nvSpPr>
      <xdr:spPr>
        <a:xfrm>
          <a:off x="180974" y="104774"/>
          <a:ext cx="8303149" cy="17972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Bivariate Categorical Exploratory</a:t>
          </a:r>
          <a:r>
            <a:rPr lang="en-US" sz="1400" b="1" u="sng" baseline="0"/>
            <a:t> Analysis</a:t>
          </a:r>
          <a:endParaRPr lang="en-US" sz="1400" b="1" u="sng"/>
        </a:p>
        <a:p>
          <a:r>
            <a:rPr lang="en-US"/>
            <a:t>Once we have performed our univariate data analysis to visualize and extract information from each variable individually, we also want to analyze how the variables interact together. This is called bivariate analysis,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 with high predictive/explanatory power) models often offer something that is easy to explain and maintain, while providing high predictability and low variability. The first bivariate analysis we will explore is two categorical variables together.</a:t>
          </a:r>
          <a:endParaRPr lang="en-US" sz="1100"/>
        </a:p>
      </xdr:txBody>
    </xdr:sp>
    <xdr:clientData/>
  </xdr:twoCellAnchor>
  <xdr:twoCellAnchor>
    <xdr:from>
      <xdr:col>0</xdr:col>
      <xdr:colOff>200025</xdr:colOff>
      <xdr:row>11</xdr:row>
      <xdr:rowOff>57149</xdr:rowOff>
    </xdr:from>
    <xdr:to>
      <xdr:col>13</xdr:col>
      <xdr:colOff>476250</xdr:colOff>
      <xdr:row>115</xdr:row>
      <xdr:rowOff>94268</xdr:rowOff>
    </xdr:to>
    <xdr:sp macro="" textlink="">
      <xdr:nvSpPr>
        <xdr:cNvPr id="3" name="TextBox 2">
          <a:extLst>
            <a:ext uri="{FF2B5EF4-FFF2-40B4-BE49-F238E27FC236}">
              <a16:creationId xmlns:a16="http://schemas.microsoft.com/office/drawing/2014/main" id="{6B9B9473-7B96-08E3-02DC-51C5D8B95091}"/>
            </a:ext>
          </a:extLst>
        </xdr:cNvPr>
        <xdr:cNvSpPr txBox="1"/>
      </xdr:nvSpPr>
      <xdr:spPr>
        <a:xfrm>
          <a:off x="200025" y="2044634"/>
          <a:ext cx="8241874" cy="18827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Data Analysis – 2 Categorical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Contingency Tables: </a:t>
          </a:r>
          <a:r>
            <a:rPr lang="en-US" sz="1100">
              <a:effectLst/>
              <a:latin typeface="Calibri" panose="020F0502020204030204" pitchFamily="34" charset="0"/>
              <a:ea typeface="Calibri" panose="020F0502020204030204" pitchFamily="34" charset="0"/>
              <a:cs typeface="Times New Roman" panose="02020603050405020304" pitchFamily="18" charset="0"/>
            </a:rPr>
            <a:t>A bivariate contingency table shows us the ‘contingent’ relationship or association among two categorical variables.  We can create a contingency table of frequency counts, overall percentages, row percentages, and column percentages… all which give us a slightly different picture of the relationship.</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First, we need to copy over our cleaned data set from the “3-Data Cleansing” worksheet to “6-Bivar 2 Cat + Explore”.  Remember to paste as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Next, let’s eliminate the quantitative variables since we won’t be using them here.  This will eliminate some noise from our workspace and give us more room.  We will keep the Student ID variable, so we can keep track of our observational units.  This is important to maintain the integrity of the data and be able to merge any new variables we may create back to the original dataset. The final variables in this set should be A - “Student ID”, B - “Biological Sex”, and C - “Class Seat Location”,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After the columns are deleted, highlight the columns B and C for “Biological Sex” and “Class Seat Location”.  They should be contiguous (i.e. right next to each other).</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After the columns are highlighted, go to the “Insert” ribbon/tab and select the first option for “PivotTable”.</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Check to make sure you have selected the appropriate data in the “Table/Range” box.  Click “Existing Worksheet”.  Click in the “Location” box and select or type in cell F2. Then press “OK”.</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From the “PivotTable Fields” panel, click and drag “Biological Sex” to the “Rows” box and “Class Seat Location” to the “Columns” box.  Then drag either variable to the values box.  Generally, you want to put the variable the explanatory variable (a.k.a. independent or predictor) on the rows and the response variable (a.k.a dependent or target) on the columns.  If you don’t have a defined categorical response/target variable, pick whichever variable you think may respond to input changes of the other.  Our selection suggests we are investigating if “Biological Sex” explains (explanatory variable) where a student choose to sit in the classroom, “Class Seat Location” (response variable).</a:t>
          </a: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Frequency Contingency Table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 basic contingency table should population with the frequency counts for each intersection of the variable’s categories.  If you have “(blank)” categories, remove them by clicking the drop-down arrow next to “Row Labels” and unchecking the box next to “(blank)”.</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Let’s copy and paste the table as values below, so we can clean it up.  Copy the table and paste the table </a:t>
          </a:r>
          <a:r>
            <a:rPr lang="en-US" sz="1100" i="1" u="sng">
              <a:effectLst/>
              <a:latin typeface="Calibri" panose="020F0502020204030204" pitchFamily="34" charset="0"/>
              <a:ea typeface="Calibri" panose="020F0502020204030204" pitchFamily="34" charset="0"/>
              <a:cs typeface="Times New Roman" panose="02020603050405020304" pitchFamily="18" charset="0"/>
            </a:rPr>
            <a:t>AS VALUES</a:t>
          </a:r>
          <a:r>
            <a:rPr lang="en-US" sz="1100">
              <a:effectLst/>
              <a:latin typeface="Calibri" panose="020F0502020204030204" pitchFamily="34" charset="0"/>
              <a:ea typeface="Calibri" panose="020F0502020204030204" pitchFamily="34" charset="0"/>
              <a:cs typeface="Times New Roman" panose="02020603050405020304" pitchFamily="18" charset="0"/>
            </a:rPr>
            <a:t> in cell L3.</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clean it up…</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“Row Labels” to “ Biological Sex”</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“Column Labels” to “Class Seat Location” and center over the three seat locations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Center the row above the table and give the table a nice descriptive title. (e.g. “Contingency Table of Biological Sex and Class Seat Location”)</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the “Grand Total” label to just say “Total”</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the coded seat locations to more descriptive names.  1 changes to “Front”, 2 changes to “Middle”, and 3 changes to “Back”. **It is important to make sure ordinal variables are displayed in their natural order.</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Lastly, add some borders and shading and you are good to go!</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Overall Percent Contingency Table: </a:t>
          </a:r>
          <a:r>
            <a:rPr lang="en-US" sz="1100">
              <a:effectLst/>
              <a:latin typeface="Calibri" panose="020F0502020204030204" pitchFamily="34" charset="0"/>
              <a:ea typeface="Calibri" panose="020F0502020204030204" pitchFamily="34" charset="0"/>
              <a:cs typeface="Times New Roman" panose="02020603050405020304" pitchFamily="18" charset="0"/>
            </a:rPr>
            <a:t>Calculates the percent make up of each categorical intersection from the overall total.</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Click back in the original PivotTable (with the blue shading).</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 the “PivotTable Fields” panel, select the dropdown next to “Count of Biological Sex” in the “Values” box and click on “Value Field Settings”.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Click the tab for “Show Values As” and change the dropdown from “No Calculations” to “% of Grand Total” and click “OK”.  You Pivot Table should update to overall percent values now.</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Let’s paste it as values and clean it up… this next step is to reduce the amount of formatting you need to do and save you lots of time, woo hoo!</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First copy and paste your neatly formatted contingency table of frequency counts.  The one you just completed.  Highlight the table, press “Ctrl+C”, click in cell L9, and press “Ctrl+V”.  Don’t just paste as values this time, because you want the copy and paste the formatting also.</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highlight and copy only the cells that contain the percentages from the Pivot Table, do not copy any of the labels.  This should be cells G4 to J6, if you have been following along with the instructions.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paste those cells </a:t>
          </a:r>
          <a:r>
            <a:rPr lang="en-US" sz="1100" i="1" u="sng">
              <a:effectLst/>
              <a:latin typeface="Calibri" panose="020F0502020204030204" pitchFamily="34" charset="0"/>
              <a:ea typeface="Calibri" panose="020F0502020204030204" pitchFamily="34" charset="0"/>
              <a:cs typeface="Times New Roman" panose="02020603050405020304" pitchFamily="18" charset="0"/>
            </a:rPr>
            <a:t>AS VALUES</a:t>
          </a:r>
          <a:r>
            <a:rPr lang="en-US" sz="1100">
              <a:effectLst/>
              <a:latin typeface="Calibri" panose="020F0502020204030204" pitchFamily="34" charset="0"/>
              <a:ea typeface="Calibri" panose="020F0502020204030204" pitchFamily="34" charset="0"/>
              <a:cs typeface="Times New Roman" panose="02020603050405020304" pitchFamily="18" charset="0"/>
            </a:rPr>
            <a:t>, over the top of the frequency counts in the second formatted table.  Click in cell M12, right click and select second icon for “Values” from the paste options.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select the cells that have the decimal values, select the “%” sign from the “Number” panel of the “Home” ribbon, and increase the decimal place one time, so there is one value behind the decimal place.</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Lastly, change the title to say, “Overall Percent Table of Biological Sex and Class Seat Location”.</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Row Percent Table:</a:t>
          </a:r>
          <a:r>
            <a:rPr lang="en-US" sz="1100">
              <a:effectLst/>
              <a:latin typeface="Calibri" panose="020F0502020204030204" pitchFamily="34" charset="0"/>
              <a:ea typeface="Calibri" panose="020F0502020204030204" pitchFamily="34" charset="0"/>
              <a:cs typeface="Times New Roman" panose="02020603050405020304" pitchFamily="18" charset="0"/>
            </a:rPr>
            <a:t> Calculates the percent make up of each categorical intersection from its row total.  **These table values are also used in Chi Square testing, to test the significance of the relationship between the explanatory (row) and response (column) variable.  We will learn more about this later, so keep this in mind.</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Repeat the process you went through to create the Overall Percent table, however this time you change the “Show Values As” option to “% of Row Total”. You also need to update the title.</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Column Percent Table:</a:t>
          </a:r>
          <a:r>
            <a:rPr lang="en-US" sz="1100">
              <a:effectLst/>
              <a:latin typeface="Calibri" panose="020F0502020204030204" pitchFamily="34" charset="0"/>
              <a:ea typeface="Calibri" panose="020F0502020204030204" pitchFamily="34" charset="0"/>
              <a:cs typeface="Times New Roman" panose="02020603050405020304" pitchFamily="18" charset="0"/>
            </a:rPr>
            <a:t> Calculates the percent make up of each categorical intersection from its column total.</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Repeat the process you went through to create the Overall Percent table, however this time you change the “Show Values As” option to “% of Column Total” . You also need to update the title.</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 Check:</a:t>
          </a: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Exercise:</a:t>
          </a:r>
          <a:r>
            <a:rPr lang="en-US" sz="1100">
              <a:effectLst/>
              <a:latin typeface="Calibri" panose="020F0502020204030204" pitchFamily="34" charset="0"/>
              <a:ea typeface="Calibri" panose="020F0502020204030204" pitchFamily="34" charset="0"/>
              <a:cs typeface="Times New Roman" panose="02020603050405020304" pitchFamily="18" charset="0"/>
            </a:rPr>
            <a:t>  Analyze the 4 tables above.  Provide a brief write up of how each table displays the information in a slightly different way and provides different information.  What do they communicate?  No one table is necessarily better than the other, each one just gives us a slightly different perspective of how these variables may or may not be related.  When we are building our data story later, we will select the tables that help communicate that story.</a:t>
          </a:r>
        </a:p>
        <a:p>
          <a:pPr marL="114300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xdr:clientData/>
  </xdr:twoCellAnchor>
  <xdr:twoCellAnchor editAs="oneCell">
    <xdr:from>
      <xdr:col>1</xdr:col>
      <xdr:colOff>39278</xdr:colOff>
      <xdr:row>84</xdr:row>
      <xdr:rowOff>68738</xdr:rowOff>
    </xdr:from>
    <xdr:to>
      <xdr:col>5</xdr:col>
      <xdr:colOff>534578</xdr:colOff>
      <xdr:row>88</xdr:row>
      <xdr:rowOff>97312</xdr:rowOff>
    </xdr:to>
    <xdr:pic>
      <xdr:nvPicPr>
        <xdr:cNvPr id="4" name="Picture 3">
          <a:extLst>
            <a:ext uri="{FF2B5EF4-FFF2-40B4-BE49-F238E27FC236}">
              <a16:creationId xmlns:a16="http://schemas.microsoft.com/office/drawing/2014/main" id="{5CA84645-9E8A-DC40-6E9B-FB229D38A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092" y="15740800"/>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166931</xdr:colOff>
      <xdr:row>84</xdr:row>
      <xdr:rowOff>78557</xdr:rowOff>
    </xdr:from>
    <xdr:to>
      <xdr:col>11</xdr:col>
      <xdr:colOff>53417</xdr:colOff>
      <xdr:row>88</xdr:row>
      <xdr:rowOff>107131</xdr:rowOff>
    </xdr:to>
    <xdr:pic>
      <xdr:nvPicPr>
        <xdr:cNvPr id="5" name="Picture 4">
          <a:extLst>
            <a:ext uri="{FF2B5EF4-FFF2-40B4-BE49-F238E27FC236}">
              <a16:creationId xmlns:a16="http://schemas.microsoft.com/office/drawing/2014/main" id="{AE67343A-2140-F95D-DFB0-ED8C3A901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9818" y="15750619"/>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29460</xdr:colOff>
      <xdr:row>89</xdr:row>
      <xdr:rowOff>9819</xdr:rowOff>
    </xdr:from>
    <xdr:to>
      <xdr:col>5</xdr:col>
      <xdr:colOff>524760</xdr:colOff>
      <xdr:row>93</xdr:row>
      <xdr:rowOff>38394</xdr:rowOff>
    </xdr:to>
    <xdr:pic>
      <xdr:nvPicPr>
        <xdr:cNvPr id="6" name="Picture 5">
          <a:extLst>
            <a:ext uri="{FF2B5EF4-FFF2-40B4-BE49-F238E27FC236}">
              <a16:creationId xmlns:a16="http://schemas.microsoft.com/office/drawing/2014/main" id="{05ED240E-8A22-DC46-2DA1-CE66B308D6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274" y="16614742"/>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176754</xdr:colOff>
      <xdr:row>89</xdr:row>
      <xdr:rowOff>9819</xdr:rowOff>
    </xdr:from>
    <xdr:to>
      <xdr:col>11</xdr:col>
      <xdr:colOff>63240</xdr:colOff>
      <xdr:row>93</xdr:row>
      <xdr:rowOff>38394</xdr:rowOff>
    </xdr:to>
    <xdr:pic>
      <xdr:nvPicPr>
        <xdr:cNvPr id="7" name="Picture 6">
          <a:extLst>
            <a:ext uri="{FF2B5EF4-FFF2-40B4-BE49-F238E27FC236}">
              <a16:creationId xmlns:a16="http://schemas.microsoft.com/office/drawing/2014/main" id="{15432E19-6FCC-E391-0458-59AB76794F0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641" y="16614742"/>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0</xdr:row>
      <xdr:rowOff>171448</xdr:rowOff>
    </xdr:from>
    <xdr:to>
      <xdr:col>13</xdr:col>
      <xdr:colOff>314325</xdr:colOff>
      <xdr:row>139</xdr:row>
      <xdr:rowOff>38099</xdr:rowOff>
    </xdr:to>
    <xdr:sp macro="" textlink="">
      <xdr:nvSpPr>
        <xdr:cNvPr id="2" name="TextBox 1">
          <a:extLst>
            <a:ext uri="{FF2B5EF4-FFF2-40B4-BE49-F238E27FC236}">
              <a16:creationId xmlns:a16="http://schemas.microsoft.com/office/drawing/2014/main" id="{3D8E765B-B1A4-5405-09CD-702ECB5C3EA8}"/>
            </a:ext>
          </a:extLst>
        </xdr:cNvPr>
        <xdr:cNvSpPr txBox="1"/>
      </xdr:nvSpPr>
      <xdr:spPr>
        <a:xfrm>
          <a:off x="228600" y="171448"/>
          <a:ext cx="8010525" cy="26346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Creating Bivariate Bar Charts:  </a:t>
          </a:r>
          <a:r>
            <a:rPr lang="en-US" sz="1100" b="0" i="0">
              <a:solidFill>
                <a:schemeClr val="dk1"/>
              </a:solidFill>
              <a:effectLst/>
              <a:latin typeface="+mn-lt"/>
              <a:ea typeface="+mn-ea"/>
              <a:cs typeface="+mn-cs"/>
            </a:rPr>
            <a:t>There are three types of bivariate charts, which visualize the various relationships that are quantified by the contingency tables.  They are a Side-By-Side Bar Chart, a Stacked Bar Chart, and a 100% Stacked Bar Chart.  The process to create them is very simple after you have a basic contingency table of frequency counts.  Let’s do it! </a:t>
          </a:r>
        </a:p>
        <a:p>
          <a:pPr rtl="0" fontAlgn="base"/>
          <a:r>
            <a:rPr lang="en-US" sz="1100" b="0" i="0">
              <a:solidFill>
                <a:schemeClr val="dk1"/>
              </a:solidFill>
              <a:effectLst/>
              <a:latin typeface="+mn-lt"/>
              <a:ea typeface="+mn-ea"/>
              <a:cs typeface="+mn-cs"/>
            </a:rPr>
            <a:t> </a:t>
          </a:r>
        </a:p>
        <a:p>
          <a:pPr marL="11430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Creating Bivariate Bar Charts:  </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There are three types of bivariate charts, which visualize the various relationships that are quantified by the contingency tables.  They are a Side-By-Side Bar Chart, a Stacked Bar Chart, and a 100% Stacked Bar Chart.  The process to create them is very simple after you have a basic contingency table of frequency counts.  Let’s do it!</a:t>
          </a:r>
        </a:p>
        <a:p>
          <a:pPr marL="6858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defTabSz="914400" eaLnBrk="1" fontAlgn="auto" latinLnBrk="0" hangingPunct="1">
            <a:lnSpc>
              <a:spcPct val="107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Side-by-Side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From the first formatted contingency table you created, the contingency table of frequency counts, highlight the 12 cells from the “Biological Sex” variable label to the cell that contains the number of male students that sit in the back.  This should be cells L4 through O6, if you have been following the instructions.  Ultimately, you want to make sure you highlight the category labels (Female, Male, Front, Middle, and Back) and all the frequency counts (34, 23, 15, 10, 22, and 29) in the same selection. </a:t>
          </a: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Do not</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highlight the “Total” row or column.</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Once you have the selection highlighted, go to the “Insert” ribbon and select the Bar Chart dropdown ( ), from the “Charts” panel.  Select the first option from the “2-D Column” menu for “Clustered Column”.</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populated chart is comparing the frequency of males and females at each seat location.  Class Seat Location is displayed as groupings along the x-axis, and the side by side bars are colored by gender.</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If we want, we can quickly change the orientation of the variables. To change the orientation: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Click on the chart.</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the “Design” ribbon/tab from Chart Tools.</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“Switch Row/Column” from the “Data” panel.</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gender is the grouping variable and the bars are colored by the Seat Location.</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Exercise: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Create both Side-By-Side Bar Charts with the variables oriented each way.  Then clean them up and format them. What information is being displayed?</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Reference Check:</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This chart gives us the frequency of each gender at each seat location.  It presents the same information at the frequency contigency table and allows us to compare the differences of each gender at each location.  We can visually see that more females tend to sit in the front of the class room, more males tend to sit in the back of the classroom, and the middle location is almost equal.</a:t>
          </a: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This chart gives us the frequency of each seat location for each gender.  It presents the same information at the frequency contigency table and allows us to compare the differences of each seat location among the gender.  We can visually most female tend to sit toward the front of the room and the frequency gradually decreases as they more toward the back. We see to opposite distribution for males, where less males tend to sit in the front and the front of the classroom and the frequency gradually increases as they more toward the back.</a:t>
          </a:r>
        </a:p>
        <a:p>
          <a:pPr marL="11430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defTabSz="914400" eaLnBrk="1" fontAlgn="auto" latinLnBrk="0" hangingPunct="1">
            <a:lnSpc>
              <a:spcPct val="107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process to create the stacked bar chart is the same.  After you selected the appropriate cells, go to the “Insert” ribbon/tab and selected the second option from the “2-D Column” menu for “Stacked Column”.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Another quicker alternative that allows you to keep your formatting: </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Copy and paste one of the existing side-by-side charts you have already created.</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Click on the “Design” ribbon/tab and select “Change Chart Type” from the “Type” panel.</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the second option for “Stacked Column”</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you chart is already formatted according to the selections you made in your side-by-side chart.</a:t>
          </a:r>
        </a:p>
        <a:p>
          <a:pPr marL="25146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80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Exercise: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Create both Stacked Bar Charts with the variables oriented each way.  Then clean them up and format them. What information is being displayed?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Reference Check:</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stacked bar charts provide similar information to the side-by-side chart, however because they are stacked we can also get a better picture of the overall frequencies for each categories.  We can still visualize the downward trend in frequency for females as they move to the back, and the upward trend in frequency for males as they move to the back.  We can also see that more females sit in the front, while more males sit in the back.  What we can also easily see in the first graph is the overall number of students that sit in the front, middle, and back (regardless of gender) is approximately the same.  In addition, from the second graph, we can see that overall there are slightly more females in the dataset than males.  Could the discrepancy in sample size be skewing our view of the true proportions?  This is the power of the 100% Stacked Charts.</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defTabSz="914400" eaLnBrk="1" fontAlgn="auto" latinLnBrk="0" hangingPunct="1">
            <a:lnSpc>
              <a:spcPct val="107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100% 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process to create the 100% stacked bar chart is a little more specific if you want to include % data label that make sense and make your charts easier to interpret.  We have a slightly different set of steps for each variable orientation.</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Row Percent (Biological Sex) 100% 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your neatly formatted Row Percent table and make the same 12 cell selection as we did originally. This time it will be the category labels (Female, Male, Front, Middle, and Back) and the row percentages (47.2, 31.9, 20.8, 16.4, 36.1, and 47.5) </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the “Insert” ribbon/tab and selected the third option from the “2-D Column” menu for “100% Stacked Column”.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click on the chart, go to the “Design” ribbon and click “Add Chart Element”</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“Data Labels” and the “Center”.</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Observe the chart.  Do the percentages of each bar add to 100%?  They don’t, because we have the variable orientation incorrect for a row percent table.</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To fix this, change the orientation by selecting “Switch Row/Column” from the “Data” panel of the “Design” ribbon.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That’s better, now clean up and format your chart.</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Column Percent (Class Seat Location) 100% 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your neatly formatted Column Percent table and make the same 12 cell selection as we did originally. This time it will be the category labels (Female, Male, Front, Middle, and Back) and the row percentages (77.3, 51.1, 34.1, 22.7, 48.9, and 65.9)) </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the “Insert” ribbon/tab and selected the third option from the “2-D Column” menu for “100% Stacked Column”.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click on the chart, go to the “Design” ribbon and click “Add Chart Element”</a:t>
          </a:r>
        </a:p>
        <a:p>
          <a:pPr marL="20574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20574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“Data Labels” and the “Center”.</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Observe the chart.  Do the percentages of each bar add to 100%?  This time they do!  Now we just need to clean it up and format it.</a:t>
          </a:r>
        </a:p>
        <a:p>
          <a:pPr marL="25146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Exercise: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Create both 100% Stacked Bar Charts with the variables oriented each way.  Then clean them up and format them.</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Reference Check:</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information presented in the 100% Stacked Bar Charts is reflective of the row and column percent tables, which is why we used them in the creation of the charts. If we have categories that have unequal frequencies, like “Biological Sex”, when we scale the vertical axis to 100% and look at them as relative or proportional measures (i.e. percents), we can more easily compare the differences among the unequal groups.  If we had the same number of males and females in the data set, would we observe the same relationship that we did in the other charts above.  In our case, the relationship remains the same, but often times the proportional measures paint a different picture.  The 100% stacked chart are especially important when we have unequal sample sizes among the categories and we are trying to detect differences between them.</a:t>
          </a:r>
        </a:p>
        <a:p>
          <a:endParaRPr lang="en-US" sz="1100"/>
        </a:p>
      </xdr:txBody>
    </xdr:sp>
    <xdr:clientData/>
  </xdr:twoCellAnchor>
  <xdr:twoCellAnchor editAs="oneCell">
    <xdr:from>
      <xdr:col>4</xdr:col>
      <xdr:colOff>312863</xdr:colOff>
      <xdr:row>44</xdr:row>
      <xdr:rowOff>45720</xdr:rowOff>
    </xdr:from>
    <xdr:to>
      <xdr:col>8</xdr:col>
      <xdr:colOff>564854</xdr:colOff>
      <xdr:row>52</xdr:row>
      <xdr:rowOff>133350</xdr:rowOff>
    </xdr:to>
    <xdr:pic>
      <xdr:nvPicPr>
        <xdr:cNvPr id="3" name="Picture 2">
          <a:extLst>
            <a:ext uri="{FF2B5EF4-FFF2-40B4-BE49-F238E27FC236}">
              <a16:creationId xmlns:a16="http://schemas.microsoft.com/office/drawing/2014/main" id="{D5863814-9E59-7E21-72E0-2A27813890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51263" y="8092440"/>
          <a:ext cx="2690391" cy="1550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340995</xdr:colOff>
      <xdr:row>31</xdr:row>
      <xdr:rowOff>114300</xdr:rowOff>
    </xdr:from>
    <xdr:to>
      <xdr:col>9</xdr:col>
      <xdr:colOff>66203</xdr:colOff>
      <xdr:row>40</xdr:row>
      <xdr:rowOff>66675</xdr:rowOff>
    </xdr:to>
    <xdr:pic>
      <xdr:nvPicPr>
        <xdr:cNvPr id="4" name="Picture 3">
          <a:extLst>
            <a:ext uri="{FF2B5EF4-FFF2-40B4-BE49-F238E27FC236}">
              <a16:creationId xmlns:a16="http://schemas.microsoft.com/office/drawing/2014/main" id="{C4684CB4-11B1-ADCE-CC6B-6540FE0142D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395" y="5783580"/>
          <a:ext cx="2773208" cy="1598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449197</xdr:colOff>
      <xdr:row>72</xdr:row>
      <xdr:rowOff>169544</xdr:rowOff>
    </xdr:from>
    <xdr:to>
      <xdr:col>7</xdr:col>
      <xdr:colOff>139066</xdr:colOff>
      <xdr:row>81</xdr:row>
      <xdr:rowOff>102869</xdr:rowOff>
    </xdr:to>
    <xdr:pic>
      <xdr:nvPicPr>
        <xdr:cNvPr id="6" name="Picture 5">
          <a:extLst>
            <a:ext uri="{FF2B5EF4-FFF2-40B4-BE49-F238E27FC236}">
              <a16:creationId xmlns:a16="http://schemas.microsoft.com/office/drawing/2014/main" id="{306DC7ED-5D78-74E0-D7BB-EAF08E72F54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68397" y="13336904"/>
          <a:ext cx="2737869"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401955</xdr:colOff>
      <xdr:row>72</xdr:row>
      <xdr:rowOff>179719</xdr:rowOff>
    </xdr:from>
    <xdr:to>
      <xdr:col>12</xdr:col>
      <xdr:colOff>97155</xdr:colOff>
      <xdr:row>81</xdr:row>
      <xdr:rowOff>114057</xdr:rowOff>
    </xdr:to>
    <xdr:pic>
      <xdr:nvPicPr>
        <xdr:cNvPr id="7" name="Picture 6">
          <a:extLst>
            <a:ext uri="{FF2B5EF4-FFF2-40B4-BE49-F238E27FC236}">
              <a16:creationId xmlns:a16="http://schemas.microsoft.com/office/drawing/2014/main" id="{98B2BE6E-433B-3222-5014-63A39B7DEBD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669155" y="13347079"/>
          <a:ext cx="2743200" cy="1580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337572</xdr:colOff>
      <xdr:row>126</xdr:row>
      <xdr:rowOff>51435</xdr:rowOff>
    </xdr:from>
    <xdr:to>
      <xdr:col>8</xdr:col>
      <xdr:colOff>15239</xdr:colOff>
      <xdr:row>134</xdr:row>
      <xdr:rowOff>158115</xdr:rowOff>
    </xdr:to>
    <xdr:pic>
      <xdr:nvPicPr>
        <xdr:cNvPr id="8" name="Picture 7">
          <a:extLst>
            <a:ext uri="{FF2B5EF4-FFF2-40B4-BE49-F238E27FC236}">
              <a16:creationId xmlns:a16="http://schemas.microsoft.com/office/drawing/2014/main" id="{C1346751-0B6A-C223-90B9-BC0B171BF4F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166372" y="23094315"/>
          <a:ext cx="2725667" cy="1569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177164</xdr:colOff>
      <xdr:row>126</xdr:row>
      <xdr:rowOff>85726</xdr:rowOff>
    </xdr:from>
    <xdr:to>
      <xdr:col>12</xdr:col>
      <xdr:colOff>463167</xdr:colOff>
      <xdr:row>135</xdr:row>
      <xdr:rowOff>8766</xdr:rowOff>
    </xdr:to>
    <xdr:pic>
      <xdr:nvPicPr>
        <xdr:cNvPr id="9" name="Picture 8">
          <a:extLst>
            <a:ext uri="{FF2B5EF4-FFF2-40B4-BE49-F238E27FC236}">
              <a16:creationId xmlns:a16="http://schemas.microsoft.com/office/drawing/2014/main" id="{DCA31042-28B6-2855-AE2C-DE8C0E336C4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053964" y="23128606"/>
          <a:ext cx="2724403" cy="156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38100</xdr:rowOff>
    </xdr:from>
    <xdr:to>
      <xdr:col>13</xdr:col>
      <xdr:colOff>323850</xdr:colOff>
      <xdr:row>143</xdr:row>
      <xdr:rowOff>138546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31998E6-13CE-2402-AA39-3EDF54D053A2}"/>
                </a:ext>
              </a:extLst>
            </xdr:cNvPr>
            <xdr:cNvSpPr txBox="1"/>
          </xdr:nvSpPr>
          <xdr:spPr>
            <a:xfrm>
              <a:off x="114300" y="38100"/>
              <a:ext cx="8114338" cy="26516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Two Quantitative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we will move on to bivariate analysis with two quantitative variables.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pPr rtl="0" fontAlgn="base"/>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 </a:t>
              </a: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GRAPHS – 2 Quantitative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A scatterplot is a graph that plots one quantitative variable on the x-axis and another quantitative variable on the y-axis.  We draw a point on the plot for every observation in the dataset that has a value for both variables.  These values together are known as ordered pairs, as it is important to make sure these ordered pairs remain together for the observational unit they are associated with.  After the plot is created, it there is a pattern that emerges from the points on the plot we can say that the two variables have an association with each other  (i.e. when we change the value of one variable, something systematically changes with the paired value of the other variable, on average).  The relationships we will look out for are straight line relationships, either increasing or decreasing.  Let’s take a look at how to create these scatterplots.</a:t>
              </a: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Copy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the Data: </a:t>
              </a:r>
              <a:r>
                <a:rPr lang="en-US" sz="1100">
                  <a:effectLst/>
                  <a:latin typeface="Calibri" panose="020F0502020204030204" pitchFamily="34" charset="0"/>
                  <a:ea typeface="Calibri" panose="020F0502020204030204" pitchFamily="34" charset="0"/>
                  <a:cs typeface="Times New Roman" panose="02020603050405020304" pitchFamily="18" charset="0"/>
                </a:rPr>
                <a:t>First, we need to copy over our cleaned data set from the “3-Data Cleansing” worksheet to “7-Bivar 2 Quant + Explore”.  Remember to paste the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Remove Categorical</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Columns: </a:t>
              </a:r>
              <a:r>
                <a:rPr lang="en-US" sz="1100">
                  <a:effectLst/>
                  <a:latin typeface="Calibri" panose="020F0502020204030204" pitchFamily="34" charset="0"/>
                  <a:ea typeface="Calibri" panose="020F0502020204030204" pitchFamily="34" charset="0"/>
                  <a:cs typeface="Times New Roman" panose="02020603050405020304" pitchFamily="18" charset="0"/>
                </a:rPr>
                <a:t>Next, let’s eliminate the categorical variables since we won’t be using them here.  This will eliminate some noise from our workspace and give us more room.  We will keep the Student ID variable, so we can keep track of our observational units.  This is important to maintain the integrity of the data and be able to merge any new variables we may create back to the original dataset. The final variables in this set should be; A - “Student ID”, B - “Sleep Hours Per Night”, C - “Alcoholic Drinks Per Week”, D – “Exercise Hours Per Week”, E – “TV Hours Per Week”, F – “Study Hours Per Week”, and G – “GPA”,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Select</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2 Quantitative Variables: </a:t>
              </a:r>
              <a:r>
                <a:rPr lang="en-US" sz="1100">
                  <a:effectLst/>
                  <a:latin typeface="Calibri" panose="020F0502020204030204" pitchFamily="34" charset="0"/>
                  <a:ea typeface="Calibri" panose="020F0502020204030204" pitchFamily="34" charset="0"/>
                  <a:cs typeface="Times New Roman" panose="02020603050405020304" pitchFamily="18" charset="0"/>
                </a:rPr>
                <a:t>Now, highlight the first two columns of quantitative data values.  This should be</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B - “Sleep Hours Per Night” and C - “Alcoholic Drinks Per Week”.</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Insert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Go to the “Insert” ribbon/tab and select the “Insert Scatterplot” icon  from the “Charts” panel.</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Select the first option for “Scatter” and let’s examine the plot.</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By default, the variable in the first column is generated on the x-axis and the variable is the second column is generated on the y-axis.  So in our case, “Sleep Hours” is on the horizontal x-axis and “Alcoholic Drinks” is on the vertical y-axis.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Just as with the row contingency table, we generally want our explanatory (a.k.a. independent or predictor) variable on the x-axis and our response (a.k.a. dependent or target) on the y-axis.  While we are not visualizing our analysis target variable, GPA, in this example, it seems like the amount you drink may explain how much sleep you get rather than the other way around.  </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In order to switch the variables, you need to cut out column C – “Alcoholic Drinks Per Week” and paste it where column B is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C by clicking on “C”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“Cut”</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B by clicking on “B”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“Insert Cut Cells”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This will automatically shift the variable “Alcoholic Drinks Per Week” to the right one column and insert the cut column “Sleep Hours Per Week” in it’s place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delete the scatterplot and recreate it with the new variable orientation.</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Does there appear to be an association or a relationship between these variables?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There does not appear to be any discernable pattern, just random clusters and scatters of points.</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We can add some information to out scatterplot to help us determine if there is a relationship worth investigating.</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on one of the blue points on the scatterplot and select “Add Trendline”.  Now we can confirm that the data does not really follow a straight line.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From the “Format Trendline” panel, select “Display R-squared value of chart”</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You should see a value of 0.0821 appear on the chart.  This value is called the Coefficient of Determination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oMath>
              </a14:m>
              <a:r>
                <a:rPr lang="en-US" sz="1100">
                  <a:effectLst/>
                  <a:latin typeface="Calibri" panose="020F0502020204030204" pitchFamily="34" charset="0"/>
                  <a:ea typeface="Calibri" panose="020F0502020204030204" pitchFamily="34" charset="0"/>
                  <a:cs typeface="Times New Roman" panose="02020603050405020304" pitchFamily="18" charset="0"/>
                </a:rPr>
                <a:t> and it measures how much of the variation in the y-variable (Sleep Hours in this case), is explained by the x-variable (Alcoholic Drinks), based on the straight trend line.  The measure tells us specifically that only 8.21% (0.0821) of the variation in a student’s sleep hours per night is explained by the number of alcoholic drinks they have in a week.  </a:t>
              </a: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If we can explain 100% of the variation is our target variable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r>
                    <a:rPr lang="en-US" sz="1100" i="1">
                      <a:effectLst/>
                      <a:latin typeface="Cambria Math" panose="02040503050406030204" pitchFamily="18" charset="0"/>
                      <a:ea typeface="Calibri" panose="020F0502020204030204" pitchFamily="34" charset="0"/>
                      <a:cs typeface="Times New Roman" panose="02020603050405020304" pitchFamily="18" charset="0"/>
                    </a:rPr>
                    <m:t> = 1</m:t>
                  </m:r>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then we can predict it perfectly.  A good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value depend on the specific subject matter we are investigating and the patterns we observe in the plot. Machines and processes are highly predictable, while human behavior is not.  For now, we will just make a note of the highest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value and investigate them further in a later lesson.</a:t>
              </a:r>
            </a:p>
            <a:p>
              <a:pPr marL="2514600" marR="0" lvl="5"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It is safe to conclude that there is no meaningful relationship between these two variables, Sleep Hours Per Night and Alcoholic Drinks Per Week.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Practice:</a:t>
              </a:r>
              <a:r>
                <a:rPr lang="en-US" sz="1100">
                  <a:effectLst/>
                  <a:latin typeface="Calibri" panose="020F0502020204030204" pitchFamily="34" charset="0"/>
                  <a:ea typeface="Times New Roman" panose="02020603050405020304" pitchFamily="18" charset="0"/>
                  <a:cs typeface="Times New Roman" panose="02020603050405020304" pitchFamily="18" charset="0"/>
                </a:rPr>
                <a:t> Do an initial exploration of each independent/explanatory variable (the predictors) and the dependent/response target variable (the one we will seek to predict).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Create a scatterplot to visualize each relationship.  Remember that that independent variable should be along the x-axis and the dependent variable should be along the y-axis.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trendline and the R-Square values to each of the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Format the three plots that display the highest </a:t>
              </a:r>
              <a14:m>
                <m:oMath xmlns:m="http://schemas.openxmlformats.org/officeDocument/2006/math">
                  <m:r>
                    <a:rPr lang="en-US" sz="1100" i="1">
                      <a:effectLst/>
                      <a:latin typeface="Cambria Math" panose="02040503050406030204" pitchFamily="18" charset="0"/>
                      <a:ea typeface="Times New Roman" panose="02020603050405020304" pitchFamily="18" charset="0"/>
                      <a:cs typeface="Times New Roman" panose="02020603050405020304" pitchFamily="18" charset="0"/>
                    </a:rPr>
                    <m:t>(</m:t>
                  </m:r>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values.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main title, axis titles, etc.</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Remove the unnecessary white space by changing the range of the x and y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Click on the axis you want to alter.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Right click and select “Format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Change the minimum and maximum bounds to fit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Interpret the coefficient of determination for these three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Reference Check: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weak negative relationship between alcoholic drinks per week and a student’s GPA.  The points are not forming a strong pattern.  The resulting coefficient of determination is 0.2123, which indicates that only 21.23% of the variation in GPA is explained by the number of alcoholic drinks a student has per week.</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While the points are still scattered about, there appears to be a moderate, positive relationship between sleep hours per week and a student’s GPA.  The points are not very tightly clustered, but there is still a discernable trend.  The resulting coefficient of determination is 0.382, which indicates that 38.2% of the variation in GPA is explained by the number of sleep hours a student has per night on average</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much stronger relationship between the number of study hours per week and a student’s GPA.  The positive relationship indicates that the more hours a student studies per week, the higher their GPA will be.  The resulting coefficient of determination is 0.6772, which indicates that 67.72% of the variation in GPA is explained by the number of hours a student studies per week.</a:t>
              </a: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mc:Choice>
      <mc:Fallback xmlns="">
        <xdr:sp macro="" textlink="">
          <xdr:nvSpPr>
            <xdr:cNvPr id="2" name="TextBox 1">
              <a:extLst>
                <a:ext uri="{FF2B5EF4-FFF2-40B4-BE49-F238E27FC236}">
                  <a16:creationId xmlns:a16="http://schemas.microsoft.com/office/drawing/2014/main" id="{A31998E6-13CE-2402-AA39-3EDF54D053A2}"/>
                </a:ext>
              </a:extLst>
            </xdr:cNvPr>
            <xdr:cNvSpPr txBox="1"/>
          </xdr:nvSpPr>
          <xdr:spPr>
            <a:xfrm>
              <a:off x="114300" y="38100"/>
              <a:ext cx="8114338" cy="26516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Two Quantitative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we will move on to bivariate analysis with two quantitative variables.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pPr rtl="0" fontAlgn="base"/>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 </a:t>
              </a: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GRAPHS – 2 Quantitative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A scatterplot is a graph that plots one quantitative variable on the x-axis and another quantitative variable on the y-axis.  We draw a point on the plot for every observation in the dataset that has a value for both variables.  These values together are known as ordered pairs, as it is important to make sure these ordered pairs remain together for the observational unit they are associated with.  After the plot is created, it there is a pattern that emerges from the points on the plot we can say that the two variables have an association with each other  (i.e. when we change the value of one variable, something systematically changes with the paired value of the other variable, on average).  The relationships we will look out for are straight line relationships, either increasing or decreasing.  Let’s take a look at how to create these scatterplots.</a:t>
              </a: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Copy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the Data: </a:t>
              </a:r>
              <a:r>
                <a:rPr lang="en-US" sz="1100">
                  <a:effectLst/>
                  <a:latin typeface="Calibri" panose="020F0502020204030204" pitchFamily="34" charset="0"/>
                  <a:ea typeface="Calibri" panose="020F0502020204030204" pitchFamily="34" charset="0"/>
                  <a:cs typeface="Times New Roman" panose="02020603050405020304" pitchFamily="18" charset="0"/>
                </a:rPr>
                <a:t>First, we need to copy over our cleaned data set from the “3-Data Cleansing” worksheet to “7-Bivar 2 Quant + Explore”.  Remember to paste the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Remove Categorical</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Columns: </a:t>
              </a:r>
              <a:r>
                <a:rPr lang="en-US" sz="1100">
                  <a:effectLst/>
                  <a:latin typeface="Calibri" panose="020F0502020204030204" pitchFamily="34" charset="0"/>
                  <a:ea typeface="Calibri" panose="020F0502020204030204" pitchFamily="34" charset="0"/>
                  <a:cs typeface="Times New Roman" panose="02020603050405020304" pitchFamily="18" charset="0"/>
                </a:rPr>
                <a:t>Next, let’s eliminate the categorical variables since we won’t be using them here.  This will eliminate some noise from our workspace and give us more room.  We will keep the Student ID variable, so we can keep track of our observational units.  This is important to maintain the integrity of the data and be able to merge any new variables we may create back to the original dataset. The final variables in this set should be; A - “Student ID”, B - “Sleep Hours Per Night”, C - “Alcoholic Drinks Per Week”, D – “Exercise Hours Per Week”, E – “TV Hours Per Week”, F – “Study Hours Per Week”, and G – “GPA”,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Select</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2 Quantitative Variables: </a:t>
              </a:r>
              <a:r>
                <a:rPr lang="en-US" sz="1100">
                  <a:effectLst/>
                  <a:latin typeface="Calibri" panose="020F0502020204030204" pitchFamily="34" charset="0"/>
                  <a:ea typeface="Calibri" panose="020F0502020204030204" pitchFamily="34" charset="0"/>
                  <a:cs typeface="Times New Roman" panose="02020603050405020304" pitchFamily="18" charset="0"/>
                </a:rPr>
                <a:t>Now, highlight the first two columns of quantitative data values.  This should be</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B - “Sleep Hours Per Night” and C - “Alcoholic Drinks Per Week”.</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Insert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Go to the “Insert” ribbon/tab and select the “Insert Scatterplot” icon  from the “Charts” panel.</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Select the first option for “Scatter” and let’s examine the plot.</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By default, the variable in the first column is generated on the x-axis and the variable is the second column is generated on the y-axis.  So in our case, “Sleep Hours” is on the horizontal x-axis and “Alcoholic Drinks” is on the vertical y-axis.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Just as with the row contingency table, we generally want our explanatory (a.k.a. independent or predictor) variable on the x-axis and our response (a.k.a. dependent or target) on the y-axis.  While we are not visualizing our analysis target variable, GPA, in this example, it seems like the amount you drink may explain how much sleep you get rather than the other way around.  </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In order to switch the variables, you need to cut out column C – “Alcoholic Drinks Per Week” and paste it where column B is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C by clicking on “C”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“Cut”</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B by clicking on “B”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“Insert Cut Cells”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This will automatically shift the variable “Alcoholic Drinks Per Week” to the right one column and insert the cut column “Sleep Hours Per Week” in it’s place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delete the scatterplot and recreate it with the new variable orientation.</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Does there appear to be an association or a relationship between these variables?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There does not appear to be any discernable pattern, just random clusters and scatters of points.</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We can add some information to out scatterplot to help us determine if there is a relationship worth investigating.</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on one of the blue points on the scatterplot and select “Add Trendline”.  Now we can confirm that the data does not really follow a straight line.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From the “Format Trendline” panel, select “Display R-squared value of chart”</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You should see a value of 0.0821 appear on the chart.  This value is called the Coefficient of Determination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Calibri" panose="020F0502020204030204" pitchFamily="34" charset="0"/>
                  <a:cs typeface="Times New Roman" panose="02020603050405020304" pitchFamily="18" charset="0"/>
                </a:rPr>
                <a:t> and it measures how much of the variation in the y-variable (Sleep Hours in this case), is explained by the x-variable (Alcoholic Drinks), based on the straight trend line.  The measure tells us specifically that only 8.21% (0.0821) of the variation in a student’s sleep hours per night is explained by the number of alcoholic drinks they have in a week.  </a:t>
              </a: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If we can explain 100% of the variation is our target variable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  = 1</a:t>
              </a:r>
              <a:r>
                <a:rPr lang="en-US" sz="1100">
                  <a:effectLst/>
                  <a:latin typeface="Calibri" panose="020F0502020204030204" pitchFamily="34" charset="0"/>
                  <a:ea typeface="Times New Roman" panose="02020603050405020304" pitchFamily="18"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then we can predict it perfectly.  A good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Times New Roman" panose="02020603050405020304" pitchFamily="18" charset="0"/>
                  <a:cs typeface="Times New Roman" panose="02020603050405020304" pitchFamily="18" charset="0"/>
                </a:rPr>
                <a:t> value depend on the specific subject matter we are investigating and the patterns we observe in the plot. Machines and processes are highly predictable, while human behavior is not.  For now, we will just make a note of the highest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Times New Roman" panose="02020603050405020304" pitchFamily="18" charset="0"/>
                  <a:cs typeface="Times New Roman" panose="02020603050405020304" pitchFamily="18" charset="0"/>
                </a:rPr>
                <a:t> value and investigate them further in a later lesson.</a:t>
              </a:r>
            </a:p>
            <a:p>
              <a:pPr marL="2514600" marR="0" lvl="5"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It is safe to conclude that there is no meaningful relationship between these two variables, Sleep Hours Per Night and Alcoholic Drinks Per Week.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Practice:</a:t>
              </a:r>
              <a:r>
                <a:rPr lang="en-US" sz="1100">
                  <a:effectLst/>
                  <a:latin typeface="Calibri" panose="020F0502020204030204" pitchFamily="34" charset="0"/>
                  <a:ea typeface="Times New Roman" panose="02020603050405020304" pitchFamily="18" charset="0"/>
                  <a:cs typeface="Times New Roman" panose="02020603050405020304" pitchFamily="18" charset="0"/>
                </a:rPr>
                <a:t> Do an initial exploration of each independent/explanatory variable (the predictors) and the dependent/response target variable (the one we will seek to predict).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Create a scatterplot to visualize each relationship.  Remember that that independent variable should be along the x-axis and the dependent variable should be along the y-axis.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trendline and the R-Square values to each of the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Format the three plots that display the highest </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Times New Roman" panose="02020603050405020304" pitchFamily="18" charset="0"/>
                  <a:cs typeface="Times New Roman" panose="02020603050405020304" pitchFamily="18" charset="0"/>
                </a:rPr>
                <a:t> values.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main title, axis titles, etc.</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Remove the unnecessary white space by changing the range of the x and y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Click on the axis you want to alter.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Right click and select “Format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Change the minimum and maximum bounds to fit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Interpret the coefficient of determination for these three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Reference Check: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weak negative relationship between alcoholic drinks per week and a student’s GPA.  The points are not forming a strong pattern.  The resulting coefficient of determination is 0.2123, which indicates that only 21.23% of the variation in GPA is explained by the number of alcoholic drinks a student has per week.</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While the points are still scattered about, there appears to be a moderate, positive relationship between sleep hours per week and a student’s GPA.  The points are not very tightly clustered, but there is still a discernable trend.  The resulting coefficient of determination is 0.382, which indicates that 38.2% of the variation in GPA is explained by the number of sleep hours a student has per night on average</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much stronger relationship between the number of study hours per week and a student’s GPA.  The positive relationship indicates that the more hours a student studies per week, the higher their GPA will be.  The resulting coefficient of determination is 0.6772, which indicates that 67.72% of the variation in GPA is explained by the number of hours a student studies per week.</a:t>
              </a: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mc:Fallback>
    </mc:AlternateContent>
    <xdr:clientData/>
  </xdr:twoCellAnchor>
  <xdr:twoCellAnchor editAs="oneCell">
    <xdr:from>
      <xdr:col>0</xdr:col>
      <xdr:colOff>575965</xdr:colOff>
      <xdr:row>94</xdr:row>
      <xdr:rowOff>45653</xdr:rowOff>
    </xdr:from>
    <xdr:to>
      <xdr:col>5</xdr:col>
      <xdr:colOff>350539</xdr:colOff>
      <xdr:row>105</xdr:row>
      <xdr:rowOff>92363</xdr:rowOff>
    </xdr:to>
    <xdr:pic>
      <xdr:nvPicPr>
        <xdr:cNvPr id="4" name="Picture 3" descr="Chart, scatter chart&#10;&#10;Description automatically generated">
          <a:extLst>
            <a:ext uri="{FF2B5EF4-FFF2-40B4-BE49-F238E27FC236}">
              <a16:creationId xmlns:a16="http://schemas.microsoft.com/office/drawing/2014/main" id="{CE47C0FB-9CB6-782E-BA40-7AA1C043EE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965" y="17410017"/>
          <a:ext cx="2814877" cy="2078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561398</xdr:colOff>
      <xdr:row>109</xdr:row>
      <xdr:rowOff>68433</xdr:rowOff>
    </xdr:from>
    <xdr:to>
      <xdr:col>5</xdr:col>
      <xdr:colOff>460986</xdr:colOff>
      <xdr:row>120</xdr:row>
      <xdr:rowOff>76970</xdr:rowOff>
    </xdr:to>
    <xdr:pic>
      <xdr:nvPicPr>
        <xdr:cNvPr id="5" name="Picture 4" descr="Chart, scatter chart&#10;&#10;Description automatically generated">
          <a:extLst>
            <a:ext uri="{FF2B5EF4-FFF2-40B4-BE49-F238E27FC236}">
              <a16:creationId xmlns:a16="http://schemas.microsoft.com/office/drawing/2014/main" id="{06845E98-1CED-99E5-5759-32CB0D1A5D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1398" y="20203706"/>
          <a:ext cx="2939891" cy="2040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515697</xdr:colOff>
      <xdr:row>125</xdr:row>
      <xdr:rowOff>30789</xdr:rowOff>
    </xdr:from>
    <xdr:to>
      <xdr:col>5</xdr:col>
      <xdr:colOff>446423</xdr:colOff>
      <xdr:row>136</xdr:row>
      <xdr:rowOff>175905</xdr:rowOff>
    </xdr:to>
    <xdr:pic>
      <xdr:nvPicPr>
        <xdr:cNvPr id="6" name="Picture 5" descr="Chart, scatter chart&#10;&#10;Description automatically generated">
          <a:extLst>
            <a:ext uri="{FF2B5EF4-FFF2-40B4-BE49-F238E27FC236}">
              <a16:creationId xmlns:a16="http://schemas.microsoft.com/office/drawing/2014/main" id="{AA4F4010-E455-3A12-11C4-6993294D9D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5697" y="23121698"/>
          <a:ext cx="2971029" cy="2177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38101</xdr:rowOff>
    </xdr:from>
    <xdr:to>
      <xdr:col>13</xdr:col>
      <xdr:colOff>323850</xdr:colOff>
      <xdr:row>78</xdr:row>
      <xdr:rowOff>84667</xdr:rowOff>
    </xdr:to>
    <xdr:sp macro="" textlink="">
      <xdr:nvSpPr>
        <xdr:cNvPr id="2" name="TextBox 1">
          <a:extLst>
            <a:ext uri="{FF2B5EF4-FFF2-40B4-BE49-F238E27FC236}">
              <a16:creationId xmlns:a16="http://schemas.microsoft.com/office/drawing/2014/main" id="{92EF7936-5B19-4FE6-AC5C-346E77B91281}"/>
            </a:ext>
          </a:extLst>
        </xdr:cNvPr>
        <xdr:cNvSpPr txBox="1"/>
      </xdr:nvSpPr>
      <xdr:spPr>
        <a:xfrm>
          <a:off x="114300" y="38101"/>
          <a:ext cx="8114338" cy="14455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Two Quantitative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we will move on to bivariate analysis with two quantitative variables.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pPr rtl="0" fontAlgn="base"/>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 </a:t>
          </a: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TABLE – 2 Quantitative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Calculating the Correlation Coefficients of Each Quantitative Pair</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Times New Roman" panose="02020603050405020304" pitchFamily="18" charset="0"/>
              <a:cs typeface="Times New Roman" panose="02020603050405020304" pitchFamily="18" charset="0"/>
            </a:rPr>
            <a:t>Another way we can quickly assess whether a relationship exists is by calculating the correlation coefficient (r) of a bivariate pair.  The correlation coefficient measures the strength and direction of a linear (straight-line) relationship.</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Correlation Coefficient Thresholds: </a:t>
          </a:r>
          <a:r>
            <a:rPr lang="en-US" sz="1100">
              <a:effectLst/>
              <a:latin typeface="Calibri" panose="020F0502020204030204" pitchFamily="34" charset="0"/>
              <a:ea typeface="Calibri" panose="020F0502020204030204" pitchFamily="34" charset="0"/>
              <a:cs typeface="Times New Roman" panose="02020603050405020304" pitchFamily="18" charset="0"/>
            </a:rPr>
            <a:t>The ranges below are a good rule of thumb for determining whether the absolute value of a correlation coefficient (r) is strong, moderate, or weak.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Very Strong: 0.80 – 1.00</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Strong: 0.60 – 0.79</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Moderate: 0.40 – 0.59</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Weak: 0.20 – 0.39</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Very Weak: 0.00 – 0.19</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Create a Correlation Matrix:</a:t>
          </a:r>
          <a:r>
            <a:rPr lang="en-US" sz="1100">
              <a:effectLst/>
              <a:latin typeface="Calibri" panose="020F0502020204030204" pitchFamily="34" charset="0"/>
              <a:ea typeface="Calibri" panose="020F0502020204030204" pitchFamily="34" charset="0"/>
              <a:cs typeface="Times New Roman" panose="02020603050405020304" pitchFamily="18" charset="0"/>
            </a:rPr>
            <a:t>  The great news is the we can calculate the correlation coefficient of each quantitative pair in one procedure, by creating a correlation matrix.</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Go to the “Data” ribbon/tab and click on “Data Analysis” from the “Analysis” panel.  This is the analysis tool pack we installed previously.</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“Correlation” from the Analysis Tools and press “OK”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columns $B:$G for the “Input Range”.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Make sure Group By: Columns in selected</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Check the box for “Labels in first row”</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an empty cell at the top of your worksheet for the “Output Range” and press “OK"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we can see a correlation coefficient value for each quantitative pair.  </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One thing we can note is that none of the independent predictors appear to have strong linear relationships with one another.  This is good information to know when we are building our final model and assessing for a violation called “multi-collinearity” (where two independent predictors are highly correlated and therefore likely contain overlapping information).</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If a correlation coefficient is negative, that indicates there is a negatively sloping relationship between the variables.  When the x-variable increases, the y-variable decreases.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If a correlation coefficient is positive, that indicates there is a positively sloping relationship between the variables.  When the x-variable increases, the y-variable also increases.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Lastly, we classify the strength of the linear relationship based on the thresholds above.</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a:lnSpc>
              <a:spcPct val="107000"/>
            </a:lnSpc>
            <a:spcBef>
              <a:spcPts val="0"/>
            </a:spcBef>
            <a:spcAft>
              <a:spcPts val="0"/>
            </a:spcAft>
            <a:buFont typeface="+mj-lt"/>
            <a:buAutoNum type="roman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Practice:</a:t>
          </a:r>
          <a:r>
            <a:rPr lang="en-US" sz="1100">
              <a:effectLst/>
              <a:latin typeface="Calibri" panose="020F0502020204030204" pitchFamily="34" charset="0"/>
              <a:ea typeface="Calibri" panose="020F0502020204030204" pitchFamily="34" charset="0"/>
              <a:cs typeface="Times New Roman" panose="02020603050405020304" pitchFamily="18" charset="0"/>
            </a:rPr>
            <a:t> Let’s create a formatted table with our correlation matrix and analyze the values.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Wrap and center the variable names.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meaningful, descriptive title</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some borders and shading</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Reduce the decimal places to 3</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Comment on the variable pairs that have high correlation coefficients.  Is this what you expected after creating the scatterplots and finding the coefficient of determination?</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a:lnSpc>
              <a:spcPct val="107000"/>
            </a:lnSpc>
            <a:spcBef>
              <a:spcPts val="0"/>
            </a:spcBef>
            <a:spcAft>
              <a:spcPts val="0"/>
            </a:spcAft>
            <a:buFont typeface="+mj-lt"/>
            <a:buAutoNum type="roman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 Check: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37160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variables Study Hours and GPA have a very strong positive linear relationship with a correlation coefficient of 0.823.  This confirms our previous observations from the scatterplot and coefficient of determination.  As study hours increase so does a student’s GPA.  The variables Sleep Hours and GPA have a moderately strong positive linear relationship with a correlation coefficient of 0.618.  This is also consistent with our previous observations from the scatterplot and coefficient of determination.  One thing to note is that these independent predictors have a moderate relationship (r = 0.454) with one another.  This likely won’t create any problems as the correlation coefficient is not very strong, but it is something to keep in mind as we are building and assessing our prediction model in a later stage of the analysis.  Lastly, Alcoholic Drinks appears to have a moderate negative relationship with GPA. </a:t>
          </a:r>
        </a:p>
        <a:p>
          <a:endParaRPr lang="en-US" sz="1100"/>
        </a:p>
      </xdr:txBody>
    </xdr:sp>
    <xdr:clientData/>
  </xdr:twoCellAnchor>
  <xdr:twoCellAnchor editAs="oneCell">
    <xdr:from>
      <xdr:col>3</xdr:col>
      <xdr:colOff>1</xdr:colOff>
      <xdr:row>52</xdr:row>
      <xdr:rowOff>123152</xdr:rowOff>
    </xdr:from>
    <xdr:to>
      <xdr:col>12</xdr:col>
      <xdr:colOff>300182</xdr:colOff>
      <xdr:row>65</xdr:row>
      <xdr:rowOff>73209</xdr:rowOff>
    </xdr:to>
    <xdr:pic>
      <xdr:nvPicPr>
        <xdr:cNvPr id="8" name="Picture 7">
          <a:extLst>
            <a:ext uri="{FF2B5EF4-FFF2-40B4-BE49-F238E27FC236}">
              <a16:creationId xmlns:a16="http://schemas.microsoft.com/office/drawing/2014/main" id="{7D35ECAA-CEDC-4C2B-B83F-CFF5FDDCE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4183" y="9728970"/>
          <a:ext cx="5772726" cy="235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19050</xdr:colOff>
      <xdr:row>0</xdr:row>
      <xdr:rowOff>552450</xdr:rowOff>
    </xdr:from>
    <xdr:to>
      <xdr:col>14</xdr:col>
      <xdr:colOff>552450</xdr:colOff>
      <xdr:row>15</xdr:row>
      <xdr:rowOff>19050</xdr:rowOff>
    </xdr:to>
    <xdr:graphicFrame macro="">
      <xdr:nvGraphicFramePr>
        <xdr:cNvPr id="2" name="Chart 1">
          <a:extLst>
            <a:ext uri="{FF2B5EF4-FFF2-40B4-BE49-F238E27FC236}">
              <a16:creationId xmlns:a16="http://schemas.microsoft.com/office/drawing/2014/main" id="{6AD396F2-2FE4-69D9-32EE-263E09D96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342900</xdr:colOff>
      <xdr:row>0</xdr:row>
      <xdr:rowOff>558800</xdr:rowOff>
    </xdr:from>
    <xdr:to>
      <xdr:col>22</xdr:col>
      <xdr:colOff>203200</xdr:colOff>
      <xdr:row>15</xdr:row>
      <xdr:rowOff>25400</xdr:rowOff>
    </xdr:to>
    <xdr:graphicFrame macro="">
      <xdr:nvGraphicFramePr>
        <xdr:cNvPr id="3" name="Chart 2">
          <a:extLst>
            <a:ext uri="{FF2B5EF4-FFF2-40B4-BE49-F238E27FC236}">
              <a16:creationId xmlns:a16="http://schemas.microsoft.com/office/drawing/2014/main" id="{D8AF0985-1690-EB2E-4EF9-F5EFD9283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16</xdr:row>
      <xdr:rowOff>25400</xdr:rowOff>
    </xdr:from>
    <xdr:to>
      <xdr:col>14</xdr:col>
      <xdr:colOff>558800</xdr:colOff>
      <xdr:row>30</xdr:row>
      <xdr:rowOff>101600</xdr:rowOff>
    </xdr:to>
    <xdr:graphicFrame macro="">
      <xdr:nvGraphicFramePr>
        <xdr:cNvPr id="4" name="Chart 3">
          <a:extLst>
            <a:ext uri="{FF2B5EF4-FFF2-40B4-BE49-F238E27FC236}">
              <a16:creationId xmlns:a16="http://schemas.microsoft.com/office/drawing/2014/main" id="{24FF6BEC-3A19-8CED-6522-4DD1D64EC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16</xdr:row>
      <xdr:rowOff>25400</xdr:rowOff>
    </xdr:from>
    <xdr:to>
      <xdr:col>22</xdr:col>
      <xdr:colOff>215900</xdr:colOff>
      <xdr:row>30</xdr:row>
      <xdr:rowOff>101600</xdr:rowOff>
    </xdr:to>
    <xdr:graphicFrame macro="">
      <xdr:nvGraphicFramePr>
        <xdr:cNvPr id="5" name="Chart 4">
          <a:extLst>
            <a:ext uri="{FF2B5EF4-FFF2-40B4-BE49-F238E27FC236}">
              <a16:creationId xmlns:a16="http://schemas.microsoft.com/office/drawing/2014/main" id="{A3DDE3A8-4BBA-7D38-A0CF-5E83D85A9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12700</xdr:colOff>
      <xdr:row>31</xdr:row>
      <xdr:rowOff>152400</xdr:rowOff>
    </xdr:from>
    <xdr:to>
      <xdr:col>14</xdr:col>
      <xdr:colOff>546100</xdr:colOff>
      <xdr:row>46</xdr:row>
      <xdr:rowOff>38100</xdr:rowOff>
    </xdr:to>
    <xdr:graphicFrame macro="">
      <xdr:nvGraphicFramePr>
        <xdr:cNvPr id="6" name="Chart 5">
          <a:extLst>
            <a:ext uri="{FF2B5EF4-FFF2-40B4-BE49-F238E27FC236}">
              <a16:creationId xmlns:a16="http://schemas.microsoft.com/office/drawing/2014/main" id="{BFA35356-569F-2C40-EEE3-3F5B18B1D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38099</xdr:rowOff>
    </xdr:from>
    <xdr:to>
      <xdr:col>13</xdr:col>
      <xdr:colOff>381000</xdr:colOff>
      <xdr:row>106</xdr:row>
      <xdr:rowOff>113862</xdr:rowOff>
    </xdr:to>
    <xdr:sp macro="" textlink="">
      <xdr:nvSpPr>
        <xdr:cNvPr id="2" name="TextBox 1">
          <a:extLst>
            <a:ext uri="{FF2B5EF4-FFF2-40B4-BE49-F238E27FC236}">
              <a16:creationId xmlns:a16="http://schemas.microsoft.com/office/drawing/2014/main" id="{D03929A9-8D22-DFA1-DD4B-15C26E06107B}"/>
            </a:ext>
          </a:extLst>
        </xdr:cNvPr>
        <xdr:cNvSpPr txBox="1"/>
      </xdr:nvSpPr>
      <xdr:spPr>
        <a:xfrm>
          <a:off x="114300" y="38099"/>
          <a:ext cx="8237045" cy="195724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One Categorical and One Quantitative Variable</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and between 2 quantitative variables, we will move on to bivariate analysis with one categorical and one quantitative.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endParaRPr lang="en-US" sz="1100"/>
        </a:p>
        <a:p>
          <a:endParaRPr lang="en-US" sz="1100"/>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TABLES – One Categorical  One Quantitative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Stratified Table of Descriptive Statistics: </a:t>
          </a:r>
          <a:r>
            <a:rPr lang="en-US" sz="1100">
              <a:effectLst/>
              <a:latin typeface="Calibri" panose="020F0502020204030204" pitchFamily="34" charset="0"/>
              <a:ea typeface="Calibri" panose="020F0502020204030204" pitchFamily="34" charset="0"/>
              <a:cs typeface="Times New Roman" panose="02020603050405020304" pitchFamily="18" charset="0"/>
            </a:rPr>
            <a:t>A stratified table of descriptive statistics is similar to the univariate descriptive statistics tables we created previous, however this time it is stratified by a categorical variable.   We are seeking to compare the statistics of a quantitative variables across the categories.  If specific categories have significantly different means and/or medians, it is an indication of a relationship we may be able leverage in our future model.  Let’s look at how to create these stratified tables.</a:t>
          </a:r>
        </a:p>
        <a:p>
          <a:pPr marL="6858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Copy the Data:</a:t>
          </a:r>
          <a:r>
            <a:rPr lang="en-US" sz="1100">
              <a:effectLst/>
              <a:latin typeface="Calibri" panose="020F0502020204030204" pitchFamily="34" charset="0"/>
              <a:ea typeface="Calibri" panose="020F0502020204030204" pitchFamily="34" charset="0"/>
              <a:cs typeface="Times New Roman" panose="02020603050405020304" pitchFamily="18" charset="0"/>
            </a:rPr>
            <a:t> First, we need to copy over our cleaned data set from the “3-Data Cleansing” worksheet to “8-Bivar 1 Cat 1 Quant”.  Remember to paste the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Eliminate Unnecessary Data from Workspace:</a:t>
          </a:r>
          <a:r>
            <a:rPr lang="en-US" sz="1100">
              <a:effectLst/>
              <a:latin typeface="Calibri" panose="020F0502020204030204" pitchFamily="34" charset="0"/>
              <a:ea typeface="Calibri" panose="020F0502020204030204" pitchFamily="34" charset="0"/>
              <a:cs typeface="Times New Roman" panose="02020603050405020304" pitchFamily="18" charset="0"/>
            </a:rPr>
            <a:t> Next, let’s eliminate the quantitative variables other than our target variable, GPA.  If we can spot potential relationships between a categorical variable and the target, then we can test the significance of the relationship, and potentially use them in our model.  We may need to go back and investigate relationships among independent categorical and quantitative variables as we are fine tuning for model, but for now we will just seek to uncover useful predictors. We will keep the Student ID variable, both categorical variables, and GPA. The final variables in this set should be; A - “Student ID”, B - “Biological Sex”, C - “Class Seat Location”, and D – “GPA”,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MOST</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 IMPORTANT STEP!! </a:t>
          </a:r>
          <a:r>
            <a:rPr lang="en-US" sz="1100" b="1">
              <a:effectLst/>
              <a:latin typeface="Calibri" panose="020F0502020204030204" pitchFamily="34" charset="0"/>
              <a:ea typeface="Calibri" panose="020F0502020204030204" pitchFamily="34" charset="0"/>
              <a:cs typeface="Times New Roman" panose="02020603050405020304" pitchFamily="18" charset="0"/>
            </a:rPr>
            <a:t>Reformat the Data: </a:t>
          </a:r>
          <a:r>
            <a:rPr lang="en-US" sz="1100">
              <a:effectLst/>
              <a:latin typeface="Calibri" panose="020F0502020204030204" pitchFamily="34" charset="0"/>
              <a:ea typeface="Calibri" panose="020F0502020204030204" pitchFamily="34" charset="0"/>
              <a:cs typeface="Times New Roman" panose="02020603050405020304" pitchFamily="18" charset="0"/>
            </a:rPr>
            <a:t>To leverage our descriptive statistic tool from the data analysis tool pak, we need to reformat our data a bit.  Ultimately, we need a single column of GPA values for Female Students and a single column of GPA values for Male students.  This will allow us to compute the descriptive statistic for GPA for each category, side-by-side.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Highlight the top four cells of the data that contain the variables names (Cells A1:D1).</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Go to the “Data” ribbon and click on the “Filter” icon from the “Sort &amp; Filter” panel.  This should add filter dropdowns next to each variable name.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Click on the dropdown and select “Sort A to Z”.  All the female observations should sort to the top.</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Highlight and copy all the female GPA values (Cells D2:D73)</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Paste them in cell F2 and add the variable name “Female GPA” in cell F1</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Highlight and copy all the male GPA values (Cells D74:D134)</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Paste them in cell G2 and add the variable name “Male GPA” in cell G1</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we are ready to calculate the descriptive statistics </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Calculate the Statistics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Go to the “Data” ribbon and select “Data Analysis” from the “Analysis” panel</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“Descriptive Statistics” and press “OK”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 the “Input Range:” select or input columns F and G ($F:$G).  Make sure it is “Grouped By:” the Columns and check “Labels in the first row”</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For “Output options”, select “Output Range:” and select or input cell I2.</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Check the box for “Summary Statistics” and press “OK”</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Clean Up and Format the Table:  </a:t>
          </a:r>
          <a:r>
            <a:rPr lang="en-US" sz="1100">
              <a:effectLst/>
              <a:latin typeface="Calibri" panose="020F0502020204030204" pitchFamily="34" charset="0"/>
              <a:ea typeface="Calibri" panose="020F0502020204030204" pitchFamily="34" charset="0"/>
              <a:cs typeface="Times New Roman" panose="02020603050405020304" pitchFamily="18" charset="0"/>
            </a:rPr>
            <a:t>We will go through the same process that we did for our univariate descriptive statistic tables.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Shift the variable names over one cell to the right, so they are over the actual values and not the names. Cut and paste will accomplish this quickly.</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Let’s remove the redundant stat names by deleting column K.  This will also put the statistics from each biological sex category next to each other, so we can compare them side by side.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Remove the “Standard Error”, “Mode”, “Sample Variance”, “Kurtosis”, “Skewness”, and “Sum” rows from the table.  Using “Ctrl+Shift” to multiselect the rows will allow you to do this in one step.</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Insert 2 rows in the table between Minimum and Maximum and calculate the first and third quartiles for each category.</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Insert 1 row in the table between Standard Deviation and Range and calculate the Interquartile Range.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Reduce the number of decimal places to 2, change “Count” to “Sample Size”, and remove any unnecessary rows.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descriptive title, borders, and shading</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Calibri" panose="020F0502020204030204" pitchFamily="34" charset="0"/>
              <a:cs typeface="Times New Roman" panose="02020603050405020304" pitchFamily="18" charset="0"/>
            </a:rPr>
            <a:t>PRACTICE: </a:t>
          </a:r>
          <a:r>
            <a:rPr lang="en-US" sz="1100">
              <a:effectLst/>
              <a:latin typeface="Calibri" panose="020F0502020204030204" pitchFamily="34" charset="0"/>
              <a:ea typeface="Calibri" panose="020F0502020204030204" pitchFamily="34" charset="0"/>
              <a:cs typeface="Times New Roman" panose="02020603050405020304" pitchFamily="18" charset="0"/>
            </a:rPr>
            <a:t>Using what you have learned above, perform a stratified bivariate analysis with Class Seat Location and GPA. </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First, create a neatly formatted stratified table of descriptive statistics.  (Don’t forget to reformat your data)</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What observations can you make?  Does there appear to be any potential significant differences among the categories?</a:t>
          </a:r>
        </a:p>
        <a:p>
          <a:pPr marL="742950" marR="0" lvl="1" indent="-285750" algn="l">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xdr:clientData/>
  </xdr:twoCellAnchor>
  <xdr:twoCellAnchor editAs="oneCell">
    <xdr:from>
      <xdr:col>3</xdr:col>
      <xdr:colOff>24796</xdr:colOff>
      <xdr:row>60</xdr:row>
      <xdr:rowOff>162628</xdr:rowOff>
    </xdr:from>
    <xdr:to>
      <xdr:col>8</xdr:col>
      <xdr:colOff>413004</xdr:colOff>
      <xdr:row>75</xdr:row>
      <xdr:rowOff>166413</xdr:rowOff>
    </xdr:to>
    <xdr:pic>
      <xdr:nvPicPr>
        <xdr:cNvPr id="3" name="Picture 2">
          <a:extLst>
            <a:ext uri="{FF2B5EF4-FFF2-40B4-BE49-F238E27FC236}">
              <a16:creationId xmlns:a16="http://schemas.microsoft.com/office/drawing/2014/main" id="{0A8A1623-5FD2-2085-3442-ADCA0034F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4106" y="11198490"/>
          <a:ext cx="3453726" cy="2762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586828</xdr:colOff>
      <xdr:row>82</xdr:row>
      <xdr:rowOff>1</xdr:rowOff>
    </xdr:from>
    <xdr:to>
      <xdr:col>9</xdr:col>
      <xdr:colOff>421716</xdr:colOff>
      <xdr:row>98</xdr:row>
      <xdr:rowOff>87586</xdr:rowOff>
    </xdr:to>
    <xdr:pic>
      <xdr:nvPicPr>
        <xdr:cNvPr id="6" name="Picture 5">
          <a:extLst>
            <a:ext uri="{FF2B5EF4-FFF2-40B4-BE49-F238E27FC236}">
              <a16:creationId xmlns:a16="http://schemas.microsoft.com/office/drawing/2014/main" id="{FBA2C234-37BF-92AC-326A-E44B6788136D}"/>
            </a:ext>
          </a:extLst>
        </xdr:cNvPr>
        <xdr:cNvPicPr>
          <a:picLocks noChangeAspect="1"/>
        </xdr:cNvPicPr>
      </xdr:nvPicPr>
      <xdr:blipFill>
        <a:blip xmlns:r="http://schemas.openxmlformats.org/officeDocument/2006/relationships" r:embed="rId2"/>
        <a:stretch>
          <a:fillRect/>
        </a:stretch>
      </xdr:blipFill>
      <xdr:spPr>
        <a:xfrm>
          <a:off x="1813035" y="15082346"/>
          <a:ext cx="4126612" cy="30304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114300</xdr:colOff>
      <xdr:row>0</xdr:row>
      <xdr:rowOff>38100</xdr:rowOff>
    </xdr:from>
    <xdr:to>
      <xdr:col>13</xdr:col>
      <xdr:colOff>381000</xdr:colOff>
      <xdr:row>86</xdr:row>
      <xdr:rowOff>157655</xdr:rowOff>
    </xdr:to>
    <xdr:sp macro="" textlink="">
      <xdr:nvSpPr>
        <xdr:cNvPr id="2" name="TextBox 1">
          <a:extLst>
            <a:ext uri="{FF2B5EF4-FFF2-40B4-BE49-F238E27FC236}">
              <a16:creationId xmlns:a16="http://schemas.microsoft.com/office/drawing/2014/main" id="{8F7C3596-DE06-4DD3-84A0-22DD88B8C230}"/>
            </a:ext>
          </a:extLst>
        </xdr:cNvPr>
        <xdr:cNvSpPr txBox="1"/>
      </xdr:nvSpPr>
      <xdr:spPr>
        <a:xfrm>
          <a:off x="114300" y="38100"/>
          <a:ext cx="8237045" cy="15937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One Categorical and One Quantitative Variable</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and between 2 quantitative variables, we will move on to bivariate analysis with one categorical and one quantitative.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endParaRPr lang="en-US" sz="1100"/>
        </a:p>
        <a:p>
          <a:endParaRPr lang="en-US" sz="1100"/>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GRAPHS – One Categorical  One Quantitative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Side-By-Side Boxplot:  </a:t>
          </a:r>
          <a:r>
            <a:rPr lang="en-US" sz="1100">
              <a:effectLst/>
              <a:latin typeface="Calibri" panose="020F0502020204030204" pitchFamily="34" charset="0"/>
              <a:ea typeface="Calibri" panose="020F0502020204030204" pitchFamily="34" charset="0"/>
              <a:cs typeface="Times New Roman" panose="02020603050405020304" pitchFamily="18" charset="0"/>
            </a:rPr>
            <a:t>One method we use to visualize one categorical variable and one quantitative variables together is with Side-By-Side Boxplots.  This will also us to quickly assess whether these two groups appear to be different.  Keep in mind these are just providing preliminary relationship assumptions that we will test further in the next step.</a:t>
          </a: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Reformat the Raw Data:</a:t>
          </a:r>
          <a:r>
            <a:rPr lang="en-US" sz="1100">
              <a:effectLst/>
              <a:latin typeface="Calibri" panose="020F0502020204030204" pitchFamily="34" charset="0"/>
              <a:ea typeface="Calibri" panose="020F0502020204030204" pitchFamily="34" charset="0"/>
              <a:cs typeface="Times New Roman" panose="02020603050405020304" pitchFamily="18" charset="0"/>
            </a:rPr>
            <a:t> To create boxplots we need to use the reformatted data that be organized to create the stratified table.  Since we already have it ready to go, we can continue on.</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Select the Data:</a:t>
          </a:r>
          <a:r>
            <a:rPr lang="en-US" sz="1100">
              <a:effectLst/>
              <a:latin typeface="Calibri" panose="020F0502020204030204" pitchFamily="34" charset="0"/>
              <a:ea typeface="Calibri" panose="020F0502020204030204" pitchFamily="34" charset="0"/>
              <a:cs typeface="Times New Roman" panose="02020603050405020304" pitchFamily="18" charset="0"/>
            </a:rPr>
            <a:t> Highlight columns F and G together (the columns that have the GPA variable split (or stratified) by Biological Sex.</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Create the Plot:</a:t>
          </a:r>
          <a:r>
            <a:rPr lang="en-US" sz="1100">
              <a:effectLst/>
              <a:latin typeface="Calibri" panose="020F0502020204030204" pitchFamily="34" charset="0"/>
              <a:ea typeface="Calibri" panose="020F0502020204030204" pitchFamily="34" charset="0"/>
              <a:cs typeface="Times New Roman" panose="02020603050405020304" pitchFamily="18" charset="0"/>
            </a:rPr>
            <a:t> Go to the “Insert” ribbon and select the “Box and Whisker” plot from the “Charts” panel.  This will provide us a basic side-by-side boxplot that we need to clean up.</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Clean Up the Plot: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Remove the 1 on the horizontal access.  Click on the 1, Right-Click, and Delete.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vertical axis title, “Grade Point Average (GPA)”</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Chart Title, “Side-By-Side Boxplot Distribution of GPA By Biological Sex (n=133)”</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legend on the bottom using the “Add Chart Elements” dropdown from the “Design” ribbon</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the range of the vertical axis to fit the data range for GPA</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any shading or coloring you want to make your graph stand out.</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Analyze the Information:</a:t>
          </a:r>
          <a:r>
            <a:rPr lang="en-US" sz="1100">
              <a:effectLst/>
              <a:latin typeface="Calibri" panose="020F0502020204030204" pitchFamily="34" charset="0"/>
              <a:ea typeface="Calibri" panose="020F0502020204030204" pitchFamily="34" charset="0"/>
              <a:cs typeface="Times New Roman" panose="02020603050405020304" pitchFamily="18" charset="0"/>
            </a:rPr>
            <a:t>  Look at the stratified table and boxplot you just created.  Compare the two categories for Biological Sex.  Does there appear to be any major differences or do they look about the same?</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 Check and Analysis: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does appear to be slight differences between the distributions of GPA between male and female students, however it is not clear if the differences are significant or meaningful.  When comparing the measures of center, we can see that females have a slightly higher mean and median GPA than male students.  The average GPA for females is 3.36, while the average GPA for males is 3.12, a difference of 0.24 points.  It does not initially seem like that big of a difference, but if we take into consideration that the range of values only goes from 1.7 to 4.0 it may be significant.  Both categories have similar measures of spread, when comparing the standard deviation and interquartile range.  There does appear to be a couple outliers for females that are creating a slight left (or negative skew), however skewness is not too drastic.  We will need to test the differences between the categories to determine if they are truly significant.</a:t>
          </a: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Calibri" panose="020F0502020204030204" pitchFamily="34" charset="0"/>
              <a:cs typeface="Times New Roman" panose="02020603050405020304" pitchFamily="18" charset="0"/>
            </a:rPr>
            <a:t>PRACTICE: </a:t>
          </a:r>
          <a:r>
            <a:rPr lang="en-US" sz="1100">
              <a:effectLst/>
              <a:latin typeface="Calibri" panose="020F0502020204030204" pitchFamily="34" charset="0"/>
              <a:ea typeface="Calibri" panose="020F0502020204030204" pitchFamily="34" charset="0"/>
              <a:cs typeface="Times New Roman" panose="02020603050405020304" pitchFamily="18" charset="0"/>
            </a:rPr>
            <a:t>Using what you have learned above, perform a stratified bivariate analysis with Class Seat Location and GPA. </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Create a neatly formatted side-by-side boxplot.</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Then, analyze the table and graph.  What observations can you make?  Does there appear to be any potential significant differences among the categories?  Practice Writing an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interpretation similar to the one above.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xdr:twoCellAnchor editAs="oneCell">
    <xdr:from>
      <xdr:col>2</xdr:col>
      <xdr:colOff>235002</xdr:colOff>
      <xdr:row>34</xdr:row>
      <xdr:rowOff>31249</xdr:rowOff>
    </xdr:from>
    <xdr:to>
      <xdr:col>6</xdr:col>
      <xdr:colOff>469870</xdr:colOff>
      <xdr:row>45</xdr:row>
      <xdr:rowOff>157654</xdr:rowOff>
    </xdr:to>
    <xdr:pic>
      <xdr:nvPicPr>
        <xdr:cNvPr id="3" name="Picture 2">
          <a:extLst>
            <a:ext uri="{FF2B5EF4-FFF2-40B4-BE49-F238E27FC236}">
              <a16:creationId xmlns:a16="http://schemas.microsoft.com/office/drawing/2014/main" id="{74ED7B40-336D-44D7-854D-AF43E94A2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209" y="6284904"/>
          <a:ext cx="2687282" cy="2149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546109</xdr:colOff>
      <xdr:row>34</xdr:row>
      <xdr:rowOff>26277</xdr:rowOff>
    </xdr:from>
    <xdr:to>
      <xdr:col>11</xdr:col>
      <xdr:colOff>533222</xdr:colOff>
      <xdr:row>45</xdr:row>
      <xdr:rowOff>148896</xdr:rowOff>
    </xdr:to>
    <xdr:pic>
      <xdr:nvPicPr>
        <xdr:cNvPr id="4" name="Picture 3" descr="Chart, box and whisker chart&#10;&#10;Description automatically generated">
          <a:extLst>
            <a:ext uri="{FF2B5EF4-FFF2-40B4-BE49-F238E27FC236}">
              <a16:creationId xmlns:a16="http://schemas.microsoft.com/office/drawing/2014/main" id="{DA0627AE-A2C6-41D3-8E0E-F53B9E3FD3A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24730" y="6279932"/>
          <a:ext cx="3052630" cy="214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367863</xdr:colOff>
      <xdr:row>59</xdr:row>
      <xdr:rowOff>157655</xdr:rowOff>
    </xdr:from>
    <xdr:to>
      <xdr:col>6</xdr:col>
      <xdr:colOff>394138</xdr:colOff>
      <xdr:row>74</xdr:row>
      <xdr:rowOff>119472</xdr:rowOff>
    </xdr:to>
    <xdr:pic>
      <xdr:nvPicPr>
        <xdr:cNvPr id="5" name="Picture 4">
          <a:extLst>
            <a:ext uri="{FF2B5EF4-FFF2-40B4-BE49-F238E27FC236}">
              <a16:creationId xmlns:a16="http://schemas.microsoft.com/office/drawing/2014/main" id="{87E17A09-32EB-42E7-B55E-D491A2868940}"/>
            </a:ext>
          </a:extLst>
        </xdr:cNvPr>
        <xdr:cNvPicPr>
          <a:picLocks noChangeAspect="1"/>
        </xdr:cNvPicPr>
      </xdr:nvPicPr>
      <xdr:blipFill>
        <a:blip xmlns:r="http://schemas.openxmlformats.org/officeDocument/2006/relationships" r:embed="rId3"/>
        <a:stretch>
          <a:fillRect/>
        </a:stretch>
      </xdr:blipFill>
      <xdr:spPr>
        <a:xfrm>
          <a:off x="367863" y="11009586"/>
          <a:ext cx="3704896" cy="2720783"/>
        </a:xfrm>
        <a:prstGeom prst="rect">
          <a:avLst/>
        </a:prstGeom>
      </xdr:spPr>
    </xdr:pic>
    <xdr:clientData/>
  </xdr:twoCellAnchor>
  <xdr:twoCellAnchor editAs="oneCell">
    <xdr:from>
      <xdr:col>6</xdr:col>
      <xdr:colOff>534277</xdr:colOff>
      <xdr:row>59</xdr:row>
      <xdr:rowOff>140138</xdr:rowOff>
    </xdr:from>
    <xdr:to>
      <xdr:col>12</xdr:col>
      <xdr:colOff>217916</xdr:colOff>
      <xdr:row>74</xdr:row>
      <xdr:rowOff>140137</xdr:rowOff>
    </xdr:to>
    <xdr:pic>
      <xdr:nvPicPr>
        <xdr:cNvPr id="6" name="Picture 5">
          <a:extLst>
            <a:ext uri="{FF2B5EF4-FFF2-40B4-BE49-F238E27FC236}">
              <a16:creationId xmlns:a16="http://schemas.microsoft.com/office/drawing/2014/main" id="{3EB5AC01-99AC-80E4-1A4D-127C48BD1437}"/>
            </a:ext>
          </a:extLst>
        </xdr:cNvPr>
        <xdr:cNvPicPr>
          <a:picLocks noChangeAspect="1"/>
        </xdr:cNvPicPr>
      </xdr:nvPicPr>
      <xdr:blipFill>
        <a:blip xmlns:r="http://schemas.openxmlformats.org/officeDocument/2006/relationships" r:embed="rId4"/>
        <a:stretch>
          <a:fillRect/>
        </a:stretch>
      </xdr:blipFill>
      <xdr:spPr>
        <a:xfrm>
          <a:off x="4212898" y="10992069"/>
          <a:ext cx="3362259" cy="27589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11</xdr:col>
      <xdr:colOff>317500</xdr:colOff>
      <xdr:row>0</xdr:row>
      <xdr:rowOff>95250</xdr:rowOff>
    </xdr:from>
    <xdr:to>
      <xdr:col>18</xdr:col>
      <xdr:colOff>177800</xdr:colOff>
      <xdr:row>12</xdr:row>
      <xdr:rowOff>146050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8810347-FEC2-EC57-BF25-F9F94CC7EB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336550</xdr:colOff>
      <xdr:row>0</xdr:row>
      <xdr:rowOff>82550</xdr:rowOff>
    </xdr:from>
    <xdr:to>
      <xdr:col>34</xdr:col>
      <xdr:colOff>196850</xdr:colOff>
      <xdr:row>12</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1495FB5-C081-42B0-33D8-2723BC11CA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4"/>
  <sheetViews>
    <sheetView workbookViewId="0">
      <selection sqref="A1:I134"/>
    </sheetView>
  </sheetViews>
  <sheetFormatPr defaultColWidth="8.875" defaultRowHeight="15" x14ac:dyDescent="0.2"/>
  <sheetData>
    <row r="1" spans="1:9" x14ac:dyDescent="0.2">
      <c r="A1" t="s">
        <v>0</v>
      </c>
      <c r="B1" t="s">
        <v>1</v>
      </c>
      <c r="C1" t="s">
        <v>2</v>
      </c>
      <c r="D1" t="s">
        <v>3</v>
      </c>
      <c r="E1" t="s">
        <v>4</v>
      </c>
      <c r="F1" t="s">
        <v>5</v>
      </c>
      <c r="G1" t="s">
        <v>6</v>
      </c>
      <c r="H1" t="s">
        <v>7</v>
      </c>
      <c r="I1" t="s">
        <v>8</v>
      </c>
    </row>
    <row r="2" spans="1:9" x14ac:dyDescent="0.2">
      <c r="A2" s="1" t="s">
        <v>9</v>
      </c>
      <c r="B2" t="s">
        <v>10</v>
      </c>
      <c r="C2">
        <v>7</v>
      </c>
      <c r="D2">
        <v>0</v>
      </c>
      <c r="E2">
        <v>3</v>
      </c>
      <c r="F2">
        <v>120</v>
      </c>
      <c r="G2">
        <v>29</v>
      </c>
      <c r="H2">
        <v>2</v>
      </c>
      <c r="I2" s="2">
        <v>3.1719016027512295</v>
      </c>
    </row>
    <row r="3" spans="1:9" x14ac:dyDescent="0.2">
      <c r="A3" s="1" t="s">
        <v>11</v>
      </c>
      <c r="B3" t="s">
        <v>12</v>
      </c>
      <c r="C3">
        <v>6</v>
      </c>
      <c r="D3">
        <v>5</v>
      </c>
      <c r="E3">
        <v>2</v>
      </c>
      <c r="F3">
        <v>35</v>
      </c>
      <c r="G3">
        <v>31</v>
      </c>
      <c r="H3">
        <v>3</v>
      </c>
      <c r="I3" s="2">
        <v>3.3135770663486483</v>
      </c>
    </row>
    <row r="4" spans="1:9" x14ac:dyDescent="0.2">
      <c r="A4" s="1" t="s">
        <v>13</v>
      </c>
      <c r="B4" t="s">
        <v>12</v>
      </c>
      <c r="C4">
        <v>6</v>
      </c>
      <c r="D4">
        <v>10</v>
      </c>
      <c r="F4">
        <v>30</v>
      </c>
      <c r="G4">
        <v>48</v>
      </c>
      <c r="H4">
        <v>1</v>
      </c>
      <c r="I4" s="2">
        <v>3.5908371449375776</v>
      </c>
    </row>
    <row r="5" spans="1:9" x14ac:dyDescent="0.2">
      <c r="A5" s="1" t="s">
        <v>14</v>
      </c>
      <c r="B5" t="s">
        <v>10</v>
      </c>
      <c r="C5">
        <v>6</v>
      </c>
      <c r="D5">
        <v>0</v>
      </c>
      <c r="E5">
        <v>2</v>
      </c>
      <c r="F5">
        <v>30</v>
      </c>
      <c r="G5">
        <v>28</v>
      </c>
      <c r="H5">
        <v>2</v>
      </c>
      <c r="I5" s="2">
        <v>3.4670245444881651</v>
      </c>
    </row>
    <row r="6" spans="1:9" x14ac:dyDescent="0.2">
      <c r="A6" s="1" t="s">
        <v>15</v>
      </c>
      <c r="B6" t="s">
        <v>10</v>
      </c>
      <c r="C6">
        <v>9.5</v>
      </c>
      <c r="D6">
        <v>0</v>
      </c>
      <c r="E6">
        <v>1</v>
      </c>
      <c r="F6">
        <v>30</v>
      </c>
      <c r="G6">
        <v>48</v>
      </c>
      <c r="H6">
        <v>1</v>
      </c>
      <c r="I6" s="2">
        <v>3.5356874172906876</v>
      </c>
    </row>
    <row r="7" spans="1:9" x14ac:dyDescent="0.2">
      <c r="A7" s="1" t="s">
        <v>16</v>
      </c>
      <c r="B7" t="s">
        <v>10</v>
      </c>
      <c r="C7">
        <v>6.5</v>
      </c>
      <c r="D7">
        <v>0</v>
      </c>
      <c r="E7">
        <v>1.5</v>
      </c>
      <c r="F7">
        <v>28</v>
      </c>
      <c r="G7">
        <v>17</v>
      </c>
      <c r="H7">
        <v>3</v>
      </c>
      <c r="I7" s="2">
        <v>2.9086265633461723</v>
      </c>
    </row>
    <row r="8" spans="1:9" x14ac:dyDescent="0.2">
      <c r="A8" s="1" t="s">
        <v>17</v>
      </c>
      <c r="B8" t="s">
        <v>12</v>
      </c>
      <c r="C8">
        <v>5</v>
      </c>
      <c r="E8">
        <v>20</v>
      </c>
      <c r="F8">
        <v>25</v>
      </c>
      <c r="G8">
        <v>28</v>
      </c>
      <c r="H8">
        <v>3</v>
      </c>
      <c r="I8" s="2">
        <v>2.7766866266730292</v>
      </c>
    </row>
    <row r="9" spans="1:9" x14ac:dyDescent="0.2">
      <c r="A9" s="1" t="s">
        <v>18</v>
      </c>
      <c r="B9" t="s">
        <v>12</v>
      </c>
      <c r="C9">
        <v>4</v>
      </c>
      <c r="D9">
        <v>45</v>
      </c>
      <c r="E9">
        <v>3</v>
      </c>
      <c r="F9">
        <v>25</v>
      </c>
      <c r="G9">
        <v>11</v>
      </c>
      <c r="H9">
        <v>3</v>
      </c>
      <c r="I9" s="2">
        <v>2</v>
      </c>
    </row>
    <row r="10" spans="1:9" x14ac:dyDescent="0.2">
      <c r="A10" s="1" t="s">
        <v>19</v>
      </c>
      <c r="B10" t="s">
        <v>10</v>
      </c>
      <c r="C10">
        <v>8</v>
      </c>
      <c r="D10">
        <v>0</v>
      </c>
      <c r="E10">
        <v>10</v>
      </c>
      <c r="F10">
        <v>21</v>
      </c>
      <c r="G10">
        <v>40</v>
      </c>
      <c r="H10">
        <v>1</v>
      </c>
      <c r="I10" s="2">
        <v>3.5470312386235401</v>
      </c>
    </row>
    <row r="11" spans="1:9" x14ac:dyDescent="0.2">
      <c r="A11" s="1" t="s">
        <v>20</v>
      </c>
      <c r="B11" t="s">
        <v>12</v>
      </c>
      <c r="C11">
        <v>8</v>
      </c>
      <c r="D11">
        <v>1</v>
      </c>
      <c r="E11">
        <v>3</v>
      </c>
      <c r="F11">
        <v>20</v>
      </c>
      <c r="G11">
        <v>13</v>
      </c>
      <c r="H11">
        <v>3</v>
      </c>
      <c r="I11" s="2">
        <v>2.6661979087988268</v>
      </c>
    </row>
    <row r="12" spans="1:9" x14ac:dyDescent="0.2">
      <c r="A12" s="1" t="s">
        <v>21</v>
      </c>
      <c r="B12" t="s">
        <v>12</v>
      </c>
      <c r="C12">
        <v>7</v>
      </c>
      <c r="D12">
        <v>14</v>
      </c>
      <c r="E12">
        <v>5</v>
      </c>
      <c r="F12">
        <v>20</v>
      </c>
      <c r="G12">
        <v>9</v>
      </c>
      <c r="H12">
        <v>3</v>
      </c>
      <c r="I12" s="2">
        <v>2.1862957496048581</v>
      </c>
    </row>
    <row r="13" spans="1:9" x14ac:dyDescent="0.2">
      <c r="A13" s="1" t="s">
        <v>22</v>
      </c>
      <c r="B13" t="s">
        <v>10</v>
      </c>
      <c r="C13">
        <v>7</v>
      </c>
      <c r="D13">
        <v>0</v>
      </c>
      <c r="E13">
        <v>0</v>
      </c>
      <c r="F13">
        <v>20</v>
      </c>
      <c r="G13">
        <v>31</v>
      </c>
      <c r="H13">
        <v>1</v>
      </c>
      <c r="I13" s="2">
        <v>3.4889902211315986</v>
      </c>
    </row>
    <row r="14" spans="1:9" x14ac:dyDescent="0.2">
      <c r="A14" s="1" t="s">
        <v>23</v>
      </c>
      <c r="B14" t="s">
        <v>12</v>
      </c>
      <c r="C14">
        <v>6.5</v>
      </c>
      <c r="D14">
        <v>30</v>
      </c>
      <c r="E14">
        <v>4</v>
      </c>
      <c r="F14">
        <v>20</v>
      </c>
      <c r="G14">
        <v>26</v>
      </c>
      <c r="H14">
        <v>3</v>
      </c>
      <c r="I14" s="2">
        <v>2.75</v>
      </c>
    </row>
    <row r="15" spans="1:9" x14ac:dyDescent="0.2">
      <c r="A15" s="1" t="s">
        <v>24</v>
      </c>
      <c r="B15" t="s">
        <v>12</v>
      </c>
      <c r="C15">
        <v>9</v>
      </c>
      <c r="D15">
        <v>0</v>
      </c>
      <c r="E15">
        <v>5</v>
      </c>
      <c r="F15">
        <v>20</v>
      </c>
      <c r="G15">
        <v>57</v>
      </c>
      <c r="H15">
        <v>1</v>
      </c>
      <c r="I15" s="2">
        <v>3.7421723274649685</v>
      </c>
    </row>
    <row r="16" spans="1:9" x14ac:dyDescent="0.2">
      <c r="A16" s="1" t="s">
        <v>25</v>
      </c>
      <c r="B16" t="s">
        <v>12</v>
      </c>
      <c r="C16">
        <v>6</v>
      </c>
      <c r="D16">
        <v>0</v>
      </c>
      <c r="E16">
        <v>10</v>
      </c>
      <c r="F16">
        <v>20</v>
      </c>
      <c r="G16">
        <v>37</v>
      </c>
      <c r="H16">
        <v>1</v>
      </c>
      <c r="I16" s="2">
        <v>3.0300015796025637</v>
      </c>
    </row>
    <row r="17" spans="1:9" x14ac:dyDescent="0.2">
      <c r="A17" s="1" t="s">
        <v>26</v>
      </c>
      <c r="B17" t="s">
        <v>10</v>
      </c>
      <c r="C17">
        <v>7</v>
      </c>
      <c r="D17">
        <v>0</v>
      </c>
      <c r="E17">
        <v>5</v>
      </c>
      <c r="F17">
        <v>18</v>
      </c>
      <c r="G17">
        <v>26</v>
      </c>
      <c r="H17">
        <v>2</v>
      </c>
      <c r="I17" s="2">
        <v>3.3234130556689592</v>
      </c>
    </row>
    <row r="18" spans="1:9" x14ac:dyDescent="0.2">
      <c r="A18" s="1" t="s">
        <v>27</v>
      </c>
      <c r="B18" t="s">
        <v>10</v>
      </c>
      <c r="C18">
        <v>7</v>
      </c>
      <c r="E18">
        <v>14</v>
      </c>
      <c r="F18">
        <v>16</v>
      </c>
      <c r="G18">
        <v>59</v>
      </c>
      <c r="H18">
        <v>1</v>
      </c>
      <c r="I18" s="2">
        <v>3.7432459195967649</v>
      </c>
    </row>
    <row r="19" spans="1:9" x14ac:dyDescent="0.2">
      <c r="A19" s="1" t="s">
        <v>28</v>
      </c>
      <c r="B19" t="s">
        <v>10</v>
      </c>
      <c r="C19">
        <v>7</v>
      </c>
      <c r="D19">
        <v>2</v>
      </c>
      <c r="E19">
        <v>2</v>
      </c>
      <c r="F19">
        <v>16</v>
      </c>
      <c r="G19">
        <v>50</v>
      </c>
      <c r="H19">
        <v>1</v>
      </c>
      <c r="I19" s="2">
        <v>3.7972452007659738</v>
      </c>
    </row>
    <row r="20" spans="1:9" x14ac:dyDescent="0.2">
      <c r="A20" s="1" t="s">
        <v>29</v>
      </c>
      <c r="B20" t="s">
        <v>12</v>
      </c>
      <c r="C20">
        <v>6</v>
      </c>
      <c r="D20">
        <v>30</v>
      </c>
      <c r="E20">
        <v>6</v>
      </c>
      <c r="F20">
        <v>15</v>
      </c>
      <c r="G20">
        <v>20</v>
      </c>
      <c r="H20">
        <v>3</v>
      </c>
      <c r="I20" s="2">
        <v>2.5626197901101322</v>
      </c>
    </row>
    <row r="21" spans="1:9" x14ac:dyDescent="0.2">
      <c r="A21" s="1" t="s">
        <v>30</v>
      </c>
      <c r="B21" t="s">
        <v>10</v>
      </c>
      <c r="C21">
        <v>9</v>
      </c>
      <c r="D21">
        <v>0</v>
      </c>
      <c r="E21">
        <v>2</v>
      </c>
      <c r="F21">
        <v>15</v>
      </c>
      <c r="G21">
        <v>41</v>
      </c>
      <c r="H21">
        <v>1</v>
      </c>
      <c r="I21" s="2">
        <v>3.6185359878014003</v>
      </c>
    </row>
    <row r="22" spans="1:9" x14ac:dyDescent="0.2">
      <c r="A22" s="1" t="s">
        <v>31</v>
      </c>
      <c r="B22" t="s">
        <v>10</v>
      </c>
      <c r="C22">
        <v>8</v>
      </c>
      <c r="D22">
        <v>3</v>
      </c>
      <c r="E22">
        <v>2</v>
      </c>
      <c r="F22">
        <v>15</v>
      </c>
      <c r="G22">
        <v>29</v>
      </c>
      <c r="H22">
        <v>2</v>
      </c>
      <c r="I22" s="2">
        <v>3.1351319336855732</v>
      </c>
    </row>
    <row r="23" spans="1:9" x14ac:dyDescent="0.2">
      <c r="A23" s="1" t="s">
        <v>32</v>
      </c>
      <c r="B23" t="s">
        <v>12</v>
      </c>
      <c r="C23">
        <v>6</v>
      </c>
      <c r="D23">
        <v>2</v>
      </c>
      <c r="E23">
        <v>1</v>
      </c>
      <c r="F23">
        <v>15</v>
      </c>
      <c r="G23">
        <v>25</v>
      </c>
      <c r="H23">
        <v>2</v>
      </c>
      <c r="I23" s="2">
        <v>3.5</v>
      </c>
    </row>
    <row r="24" spans="1:9" x14ac:dyDescent="0.2">
      <c r="A24" s="1" t="s">
        <v>33</v>
      </c>
      <c r="B24" t="s">
        <v>12</v>
      </c>
      <c r="C24">
        <v>6</v>
      </c>
      <c r="D24">
        <v>0</v>
      </c>
      <c r="E24">
        <v>2</v>
      </c>
      <c r="F24">
        <v>15</v>
      </c>
      <c r="G24">
        <v>16</v>
      </c>
      <c r="H24">
        <v>3</v>
      </c>
      <c r="I24" s="2">
        <v>2.9341220447740355</v>
      </c>
    </row>
    <row r="25" spans="1:9" x14ac:dyDescent="0.2">
      <c r="A25" s="1" t="s">
        <v>34</v>
      </c>
      <c r="B25" t="s">
        <v>12</v>
      </c>
      <c r="C25">
        <v>7.5</v>
      </c>
      <c r="D25">
        <v>12</v>
      </c>
      <c r="E25">
        <v>4</v>
      </c>
      <c r="F25">
        <v>15</v>
      </c>
      <c r="G25">
        <v>26</v>
      </c>
      <c r="H25">
        <v>3</v>
      </c>
      <c r="I25" s="2">
        <v>2.943738689394841</v>
      </c>
    </row>
    <row r="26" spans="1:9" x14ac:dyDescent="0.2">
      <c r="A26" s="1" t="s">
        <v>35</v>
      </c>
      <c r="B26" t="s">
        <v>10</v>
      </c>
      <c r="C26">
        <v>7</v>
      </c>
      <c r="D26">
        <v>2</v>
      </c>
      <c r="E26">
        <v>5</v>
      </c>
      <c r="F26">
        <v>15</v>
      </c>
      <c r="G26">
        <v>36</v>
      </c>
      <c r="H26">
        <v>1</v>
      </c>
      <c r="I26" s="2">
        <v>3.7111457263397281</v>
      </c>
    </row>
    <row r="27" spans="1:9" x14ac:dyDescent="0.2">
      <c r="A27" s="1" t="s">
        <v>36</v>
      </c>
      <c r="B27" t="s">
        <v>12</v>
      </c>
      <c r="C27">
        <v>8</v>
      </c>
      <c r="D27">
        <v>0</v>
      </c>
      <c r="E27">
        <v>10</v>
      </c>
      <c r="F27">
        <v>15</v>
      </c>
      <c r="G27">
        <v>40</v>
      </c>
      <c r="H27">
        <v>2</v>
      </c>
      <c r="I27" s="2">
        <v>3.3211002368590123</v>
      </c>
    </row>
    <row r="28" spans="1:9" x14ac:dyDescent="0.2">
      <c r="A28" s="1" t="s">
        <v>37</v>
      </c>
      <c r="B28" t="s">
        <v>10</v>
      </c>
      <c r="C28">
        <v>4.5</v>
      </c>
      <c r="E28">
        <v>11</v>
      </c>
      <c r="F28">
        <v>14</v>
      </c>
      <c r="G28">
        <v>26</v>
      </c>
      <c r="H28">
        <v>3</v>
      </c>
      <c r="I28" s="2">
        <v>2.9043447880915223</v>
      </c>
    </row>
    <row r="29" spans="1:9" x14ac:dyDescent="0.2">
      <c r="A29" s="1" t="s">
        <v>38</v>
      </c>
      <c r="B29" t="s">
        <v>12</v>
      </c>
      <c r="C29">
        <v>9</v>
      </c>
      <c r="D29">
        <v>18</v>
      </c>
      <c r="E29">
        <v>3</v>
      </c>
      <c r="F29">
        <v>14</v>
      </c>
      <c r="G29">
        <v>31</v>
      </c>
      <c r="H29">
        <v>3</v>
      </c>
      <c r="I29" s="2">
        <v>3.1</v>
      </c>
    </row>
    <row r="30" spans="1:9" x14ac:dyDescent="0.2">
      <c r="A30" s="1" t="s">
        <v>39</v>
      </c>
      <c r="B30" t="s">
        <v>12</v>
      </c>
      <c r="C30">
        <v>7</v>
      </c>
      <c r="D30">
        <v>6</v>
      </c>
      <c r="E30">
        <v>3</v>
      </c>
      <c r="F30">
        <v>14</v>
      </c>
      <c r="G30">
        <v>34</v>
      </c>
      <c r="H30">
        <v>2</v>
      </c>
      <c r="I30" s="2">
        <v>3.2418827180084415</v>
      </c>
    </row>
    <row r="31" spans="1:9" x14ac:dyDescent="0.2">
      <c r="A31" s="1" t="s">
        <v>40</v>
      </c>
      <c r="B31" t="s">
        <v>12</v>
      </c>
      <c r="C31">
        <v>7</v>
      </c>
      <c r="D31">
        <v>0</v>
      </c>
      <c r="E31">
        <v>2</v>
      </c>
      <c r="F31">
        <v>14</v>
      </c>
      <c r="G31">
        <v>44</v>
      </c>
      <c r="H31">
        <v>1</v>
      </c>
      <c r="I31" s="2">
        <v>3.5532760358683864</v>
      </c>
    </row>
    <row r="32" spans="1:9" x14ac:dyDescent="0.2">
      <c r="A32" s="1" t="s">
        <v>41</v>
      </c>
      <c r="B32" t="s">
        <v>12</v>
      </c>
      <c r="C32">
        <v>9</v>
      </c>
      <c r="D32">
        <v>10</v>
      </c>
      <c r="E32">
        <v>1.5</v>
      </c>
      <c r="F32">
        <v>14</v>
      </c>
      <c r="G32">
        <v>32</v>
      </c>
      <c r="H32">
        <v>3</v>
      </c>
      <c r="I32" s="2">
        <v>3.5109703844624924</v>
      </c>
    </row>
    <row r="33" spans="1:9" x14ac:dyDescent="0.2">
      <c r="A33" s="1" t="s">
        <v>42</v>
      </c>
      <c r="B33" t="s">
        <v>12</v>
      </c>
      <c r="C33">
        <v>5.5</v>
      </c>
      <c r="E33">
        <v>0</v>
      </c>
      <c r="F33">
        <v>14</v>
      </c>
      <c r="G33">
        <v>24</v>
      </c>
      <c r="H33">
        <v>3</v>
      </c>
      <c r="I33" s="2">
        <v>2.9341947779868911</v>
      </c>
    </row>
    <row r="34" spans="1:9" x14ac:dyDescent="0.2">
      <c r="A34" s="1" t="s">
        <v>43</v>
      </c>
      <c r="B34" t="s">
        <v>10</v>
      </c>
      <c r="C34">
        <v>3.5</v>
      </c>
      <c r="D34">
        <v>12</v>
      </c>
      <c r="E34">
        <v>10</v>
      </c>
      <c r="F34">
        <v>13</v>
      </c>
      <c r="G34">
        <v>11</v>
      </c>
      <c r="H34">
        <v>3</v>
      </c>
      <c r="I34" s="2">
        <v>1.85</v>
      </c>
    </row>
    <row r="35" spans="1:9" x14ac:dyDescent="0.2">
      <c r="A35" s="1" t="s">
        <v>44</v>
      </c>
      <c r="B35" t="s">
        <v>12</v>
      </c>
      <c r="C35">
        <v>5</v>
      </c>
      <c r="D35">
        <v>2</v>
      </c>
      <c r="E35">
        <v>6</v>
      </c>
      <c r="F35">
        <v>12</v>
      </c>
      <c r="G35">
        <v>40</v>
      </c>
      <c r="H35">
        <v>2</v>
      </c>
      <c r="I35" s="2">
        <v>3.1016630370012397</v>
      </c>
    </row>
    <row r="36" spans="1:9" x14ac:dyDescent="0.2">
      <c r="A36" s="1" t="s">
        <v>45</v>
      </c>
      <c r="B36" t="s">
        <v>10</v>
      </c>
      <c r="C36">
        <v>7</v>
      </c>
      <c r="D36">
        <v>1</v>
      </c>
      <c r="E36">
        <v>5</v>
      </c>
      <c r="F36">
        <v>11</v>
      </c>
      <c r="G36">
        <v>54</v>
      </c>
      <c r="H36">
        <v>1</v>
      </c>
      <c r="I36" s="2">
        <v>3.7412895760643838</v>
      </c>
    </row>
    <row r="37" spans="1:9" x14ac:dyDescent="0.2">
      <c r="A37" s="1" t="s">
        <v>46</v>
      </c>
      <c r="B37" t="s">
        <v>12</v>
      </c>
      <c r="C37">
        <v>4.5</v>
      </c>
      <c r="D37">
        <v>20</v>
      </c>
      <c r="E37">
        <v>4</v>
      </c>
      <c r="F37">
        <v>11</v>
      </c>
      <c r="G37">
        <v>18</v>
      </c>
      <c r="H37">
        <v>3</v>
      </c>
      <c r="I37" s="2">
        <v>2.9</v>
      </c>
    </row>
    <row r="38" spans="1:9" x14ac:dyDescent="0.2">
      <c r="A38" s="1" t="s">
        <v>47</v>
      </c>
      <c r="B38" t="s">
        <v>10</v>
      </c>
      <c r="C38">
        <v>5</v>
      </c>
      <c r="D38">
        <v>3</v>
      </c>
      <c r="E38">
        <v>0</v>
      </c>
      <c r="F38">
        <v>11</v>
      </c>
      <c r="G38">
        <v>12</v>
      </c>
      <c r="H38">
        <v>3</v>
      </c>
      <c r="I38" s="2">
        <v>2.5704811257195721</v>
      </c>
    </row>
    <row r="39" spans="1:9" x14ac:dyDescent="0.2">
      <c r="A39" s="1" t="s">
        <v>48</v>
      </c>
      <c r="B39" t="s">
        <v>10</v>
      </c>
      <c r="C39">
        <v>3</v>
      </c>
      <c r="D39">
        <v>15</v>
      </c>
      <c r="E39">
        <v>4</v>
      </c>
      <c r="F39">
        <v>10</v>
      </c>
      <c r="G39">
        <v>7</v>
      </c>
      <c r="H39">
        <v>3</v>
      </c>
      <c r="I39" s="2">
        <v>1.7</v>
      </c>
    </row>
    <row r="40" spans="1:9" x14ac:dyDescent="0.2">
      <c r="A40" s="1" t="s">
        <v>49</v>
      </c>
      <c r="B40" t="s">
        <v>12</v>
      </c>
      <c r="C40">
        <v>5.5</v>
      </c>
      <c r="D40">
        <v>20</v>
      </c>
      <c r="E40">
        <v>8</v>
      </c>
      <c r="F40">
        <v>10</v>
      </c>
      <c r="G40">
        <v>6</v>
      </c>
      <c r="H40">
        <v>3</v>
      </c>
      <c r="I40" s="2">
        <v>2.67</v>
      </c>
    </row>
    <row r="41" spans="1:9" x14ac:dyDescent="0.2">
      <c r="A41" s="1" t="s">
        <v>50</v>
      </c>
      <c r="B41" t="s">
        <v>12</v>
      </c>
      <c r="C41">
        <v>8</v>
      </c>
      <c r="D41">
        <v>2</v>
      </c>
      <c r="E41">
        <v>3</v>
      </c>
      <c r="F41">
        <v>10</v>
      </c>
      <c r="G41">
        <v>30</v>
      </c>
      <c r="H41">
        <v>2</v>
      </c>
      <c r="I41" s="2">
        <v>3.2074227322559556</v>
      </c>
    </row>
    <row r="42" spans="1:9" x14ac:dyDescent="0.2">
      <c r="A42" s="1" t="s">
        <v>51</v>
      </c>
      <c r="B42" t="s">
        <v>10</v>
      </c>
      <c r="C42">
        <v>9</v>
      </c>
      <c r="D42">
        <v>0</v>
      </c>
      <c r="E42">
        <v>3</v>
      </c>
      <c r="F42">
        <v>10</v>
      </c>
      <c r="G42">
        <v>26</v>
      </c>
      <c r="H42">
        <v>2</v>
      </c>
      <c r="I42" s="2">
        <v>3.3</v>
      </c>
    </row>
    <row r="43" spans="1:9" x14ac:dyDescent="0.2">
      <c r="A43" s="1" t="s">
        <v>52</v>
      </c>
      <c r="B43" t="s">
        <v>12</v>
      </c>
      <c r="C43">
        <v>2</v>
      </c>
      <c r="D43">
        <v>5</v>
      </c>
      <c r="E43">
        <v>1</v>
      </c>
      <c r="F43">
        <v>10</v>
      </c>
      <c r="G43">
        <v>15</v>
      </c>
      <c r="H43">
        <v>3</v>
      </c>
      <c r="I43" s="2">
        <v>2</v>
      </c>
    </row>
    <row r="44" spans="1:9" x14ac:dyDescent="0.2">
      <c r="A44" s="1" t="s">
        <v>53</v>
      </c>
      <c r="B44" t="s">
        <v>10</v>
      </c>
      <c r="C44">
        <v>8</v>
      </c>
      <c r="D44">
        <v>0</v>
      </c>
      <c r="E44">
        <v>2.5</v>
      </c>
      <c r="F44">
        <v>10</v>
      </c>
      <c r="G44">
        <v>27</v>
      </c>
      <c r="H44">
        <v>1</v>
      </c>
      <c r="I44" s="2">
        <v>3.0504029669313084</v>
      </c>
    </row>
    <row r="45" spans="1:9" x14ac:dyDescent="0.2">
      <c r="A45" s="1" t="s">
        <v>54</v>
      </c>
      <c r="B45" t="s">
        <v>10</v>
      </c>
      <c r="C45">
        <v>9</v>
      </c>
      <c r="D45">
        <v>1</v>
      </c>
      <c r="E45">
        <v>5</v>
      </c>
      <c r="F45">
        <v>10</v>
      </c>
      <c r="G45">
        <v>33</v>
      </c>
      <c r="H45">
        <v>2</v>
      </c>
      <c r="I45" s="2">
        <v>3.1476941675364705</v>
      </c>
    </row>
    <row r="46" spans="1:9" x14ac:dyDescent="0.2">
      <c r="A46" s="1" t="s">
        <v>55</v>
      </c>
      <c r="B46" t="s">
        <v>12</v>
      </c>
      <c r="C46">
        <v>9</v>
      </c>
      <c r="D46">
        <v>10</v>
      </c>
      <c r="E46">
        <v>7</v>
      </c>
      <c r="F46">
        <v>10</v>
      </c>
      <c r="G46">
        <v>29</v>
      </c>
      <c r="H46">
        <v>2</v>
      </c>
      <c r="I46" s="2">
        <v>3.1</v>
      </c>
    </row>
    <row r="47" spans="1:9" x14ac:dyDescent="0.2">
      <c r="A47" s="1" t="s">
        <v>56</v>
      </c>
      <c r="B47" t="s">
        <v>10</v>
      </c>
      <c r="C47">
        <v>5.5</v>
      </c>
      <c r="D47">
        <v>3</v>
      </c>
      <c r="E47">
        <v>10</v>
      </c>
      <c r="F47">
        <v>10</v>
      </c>
      <c r="G47">
        <v>26</v>
      </c>
      <c r="H47">
        <v>2</v>
      </c>
      <c r="I47" s="2">
        <v>3.2219087743540267</v>
      </c>
    </row>
    <row r="48" spans="1:9" x14ac:dyDescent="0.2">
      <c r="A48" s="1" t="s">
        <v>57</v>
      </c>
      <c r="B48" t="s">
        <v>12</v>
      </c>
      <c r="C48">
        <v>8</v>
      </c>
      <c r="D48">
        <v>15</v>
      </c>
      <c r="E48">
        <v>10</v>
      </c>
      <c r="F48">
        <v>10</v>
      </c>
      <c r="G48">
        <v>42</v>
      </c>
      <c r="H48">
        <v>3</v>
      </c>
      <c r="I48" s="2">
        <v>3.5342796678927852</v>
      </c>
    </row>
    <row r="49" spans="1:9" x14ac:dyDescent="0.2">
      <c r="A49" s="1" t="s">
        <v>58</v>
      </c>
      <c r="B49" t="s">
        <v>12</v>
      </c>
      <c r="C49">
        <v>5</v>
      </c>
      <c r="E49">
        <v>6</v>
      </c>
      <c r="F49">
        <v>10</v>
      </c>
      <c r="G49">
        <v>19</v>
      </c>
      <c r="H49">
        <v>3</v>
      </c>
      <c r="I49" s="2">
        <v>2.6759749215281969</v>
      </c>
    </row>
    <row r="50" spans="1:9" x14ac:dyDescent="0.2">
      <c r="A50" s="1" t="s">
        <v>59</v>
      </c>
      <c r="B50" t="s">
        <v>12</v>
      </c>
      <c r="C50">
        <v>8</v>
      </c>
      <c r="D50">
        <v>0</v>
      </c>
      <c r="E50">
        <v>5</v>
      </c>
      <c r="F50">
        <v>10</v>
      </c>
      <c r="G50">
        <v>32</v>
      </c>
      <c r="H50">
        <v>2</v>
      </c>
      <c r="I50" s="2">
        <v>3.4651022176979582</v>
      </c>
    </row>
    <row r="51" spans="1:9" x14ac:dyDescent="0.2">
      <c r="A51" s="1" t="s">
        <v>60</v>
      </c>
      <c r="B51" t="s">
        <v>12</v>
      </c>
      <c r="C51">
        <v>7</v>
      </c>
      <c r="D51">
        <v>0</v>
      </c>
      <c r="E51">
        <v>2</v>
      </c>
      <c r="F51">
        <v>10</v>
      </c>
      <c r="G51">
        <v>31</v>
      </c>
      <c r="H51">
        <v>3</v>
      </c>
      <c r="I51" s="2">
        <v>3.0349088538184072</v>
      </c>
    </row>
    <row r="52" spans="1:9" x14ac:dyDescent="0.2">
      <c r="A52" s="1" t="s">
        <v>61</v>
      </c>
      <c r="B52" t="s">
        <v>10</v>
      </c>
      <c r="C52">
        <v>7</v>
      </c>
      <c r="D52">
        <v>1</v>
      </c>
      <c r="E52">
        <v>7</v>
      </c>
      <c r="F52">
        <v>10</v>
      </c>
      <c r="G52">
        <v>59</v>
      </c>
      <c r="H52">
        <v>1</v>
      </c>
      <c r="I52" s="2">
        <v>3.7481705513067975</v>
      </c>
    </row>
    <row r="53" spans="1:9" x14ac:dyDescent="0.2">
      <c r="A53" s="1" t="s">
        <v>62</v>
      </c>
      <c r="B53" t="s">
        <v>12</v>
      </c>
      <c r="C53">
        <v>7</v>
      </c>
      <c r="D53">
        <v>20</v>
      </c>
      <c r="E53">
        <v>15</v>
      </c>
      <c r="F53">
        <v>9</v>
      </c>
      <c r="G53">
        <v>25</v>
      </c>
      <c r="H53">
        <v>2</v>
      </c>
      <c r="I53" s="2">
        <v>3.3855499447174915</v>
      </c>
    </row>
    <row r="54" spans="1:9" x14ac:dyDescent="0.2">
      <c r="A54" s="1" t="s">
        <v>63</v>
      </c>
      <c r="B54" t="s">
        <v>12</v>
      </c>
      <c r="C54">
        <v>7</v>
      </c>
      <c r="D54">
        <v>10</v>
      </c>
      <c r="E54">
        <v>7</v>
      </c>
      <c r="F54">
        <v>9</v>
      </c>
      <c r="G54">
        <v>27</v>
      </c>
      <c r="H54">
        <v>2</v>
      </c>
      <c r="I54" s="2">
        <v>3.4657781211486109</v>
      </c>
    </row>
    <row r="55" spans="1:9" x14ac:dyDescent="0.2">
      <c r="A55" s="1" t="s">
        <v>64</v>
      </c>
      <c r="B55" t="s">
        <v>10</v>
      </c>
      <c r="C55">
        <v>3.5</v>
      </c>
      <c r="D55">
        <v>18</v>
      </c>
      <c r="E55">
        <v>4.5</v>
      </c>
      <c r="F55">
        <v>9</v>
      </c>
      <c r="G55">
        <v>18</v>
      </c>
      <c r="H55">
        <v>3</v>
      </c>
      <c r="I55" s="2">
        <v>2.4425172262991812</v>
      </c>
    </row>
    <row r="56" spans="1:9" x14ac:dyDescent="0.2">
      <c r="A56" s="1" t="s">
        <v>65</v>
      </c>
      <c r="B56" t="s">
        <v>12</v>
      </c>
      <c r="C56">
        <v>6</v>
      </c>
      <c r="D56">
        <v>5</v>
      </c>
      <c r="E56">
        <v>10</v>
      </c>
      <c r="F56">
        <v>8</v>
      </c>
      <c r="G56">
        <v>46</v>
      </c>
      <c r="H56">
        <v>2</v>
      </c>
      <c r="I56" s="2">
        <v>3.5194847859801794</v>
      </c>
    </row>
    <row r="57" spans="1:9" x14ac:dyDescent="0.2">
      <c r="A57" s="1" t="s">
        <v>66</v>
      </c>
      <c r="B57" t="s">
        <v>12</v>
      </c>
      <c r="C57">
        <v>26</v>
      </c>
      <c r="D57">
        <v>0</v>
      </c>
      <c r="E57">
        <v>8</v>
      </c>
      <c r="F57">
        <v>8</v>
      </c>
      <c r="G57">
        <v>40</v>
      </c>
      <c r="H57">
        <v>1</v>
      </c>
      <c r="I57" s="2">
        <v>3.5134624176386886</v>
      </c>
    </row>
    <row r="58" spans="1:9" x14ac:dyDescent="0.2">
      <c r="A58" s="1" t="s">
        <v>67</v>
      </c>
      <c r="B58" t="s">
        <v>10</v>
      </c>
      <c r="C58">
        <v>8</v>
      </c>
      <c r="D58">
        <v>0</v>
      </c>
      <c r="E58">
        <v>6</v>
      </c>
      <c r="F58">
        <v>8</v>
      </c>
      <c r="G58">
        <v>48</v>
      </c>
      <c r="H58">
        <v>2</v>
      </c>
      <c r="I58" s="2">
        <v>3.5980348075936246</v>
      </c>
    </row>
    <row r="59" spans="1:9" x14ac:dyDescent="0.2">
      <c r="A59" s="1" t="s">
        <v>68</v>
      </c>
      <c r="B59" t="s">
        <v>10</v>
      </c>
      <c r="C59">
        <v>6</v>
      </c>
      <c r="D59">
        <v>3</v>
      </c>
      <c r="E59">
        <v>4</v>
      </c>
      <c r="F59">
        <v>8</v>
      </c>
      <c r="G59">
        <v>35</v>
      </c>
      <c r="H59">
        <v>2</v>
      </c>
      <c r="I59" s="2">
        <v>3.1925364808487187</v>
      </c>
    </row>
    <row r="60" spans="1:9" x14ac:dyDescent="0.2">
      <c r="A60" s="1" t="s">
        <v>69</v>
      </c>
      <c r="B60" t="s">
        <v>10</v>
      </c>
      <c r="C60">
        <v>7</v>
      </c>
      <c r="D60">
        <v>5</v>
      </c>
      <c r="E60">
        <v>4.5</v>
      </c>
      <c r="F60">
        <v>8</v>
      </c>
      <c r="G60">
        <v>36</v>
      </c>
      <c r="H60">
        <v>2</v>
      </c>
      <c r="I60" s="2">
        <v>3.5003605992646984</v>
      </c>
    </row>
    <row r="61" spans="1:9" x14ac:dyDescent="0.2">
      <c r="A61" s="1" t="s">
        <v>70</v>
      </c>
      <c r="B61" t="s">
        <v>10</v>
      </c>
      <c r="C61">
        <v>8</v>
      </c>
      <c r="D61">
        <v>0</v>
      </c>
      <c r="E61">
        <v>2</v>
      </c>
      <c r="F61">
        <v>8</v>
      </c>
      <c r="G61">
        <v>29</v>
      </c>
      <c r="H61">
        <v>2</v>
      </c>
      <c r="I61" s="2">
        <v>3.460528065546173</v>
      </c>
    </row>
    <row r="62" spans="1:9" x14ac:dyDescent="0.2">
      <c r="A62" s="1" t="s">
        <v>71</v>
      </c>
      <c r="B62" t="s">
        <v>10</v>
      </c>
      <c r="C62">
        <v>8</v>
      </c>
      <c r="E62">
        <v>4</v>
      </c>
      <c r="F62">
        <v>8</v>
      </c>
      <c r="G62">
        <v>38</v>
      </c>
      <c r="H62">
        <v>2</v>
      </c>
      <c r="I62" s="2">
        <v>3.5351010739483812</v>
      </c>
    </row>
    <row r="63" spans="1:9" x14ac:dyDescent="0.2">
      <c r="A63" s="1" t="s">
        <v>72</v>
      </c>
      <c r="B63" t="s">
        <v>10</v>
      </c>
      <c r="C63">
        <v>5</v>
      </c>
      <c r="D63">
        <v>2</v>
      </c>
      <c r="E63">
        <v>2</v>
      </c>
      <c r="F63">
        <v>8</v>
      </c>
      <c r="G63">
        <v>27</v>
      </c>
      <c r="H63">
        <v>3</v>
      </c>
      <c r="I63" s="2">
        <v>3.0560007049605655</v>
      </c>
    </row>
    <row r="64" spans="1:9" x14ac:dyDescent="0.2">
      <c r="A64" s="1" t="s">
        <v>73</v>
      </c>
      <c r="B64" t="s">
        <v>12</v>
      </c>
      <c r="C64">
        <v>6</v>
      </c>
      <c r="D64">
        <v>0</v>
      </c>
      <c r="E64">
        <v>6</v>
      </c>
      <c r="F64">
        <v>8</v>
      </c>
      <c r="G64">
        <v>17</v>
      </c>
      <c r="H64">
        <v>3</v>
      </c>
      <c r="I64" s="2">
        <v>2.9610033500688835</v>
      </c>
    </row>
    <row r="65" spans="1:9" x14ac:dyDescent="0.2">
      <c r="A65" s="1" t="s">
        <v>74</v>
      </c>
      <c r="B65" t="s">
        <v>12</v>
      </c>
      <c r="C65">
        <v>6</v>
      </c>
      <c r="D65">
        <v>3</v>
      </c>
      <c r="E65">
        <v>1.5</v>
      </c>
      <c r="F65">
        <v>8</v>
      </c>
      <c r="G65">
        <v>24</v>
      </c>
      <c r="H65">
        <v>3</v>
      </c>
      <c r="I65" s="2">
        <v>2.8244154532071906</v>
      </c>
    </row>
    <row r="66" spans="1:9" x14ac:dyDescent="0.2">
      <c r="A66" s="1" t="s">
        <v>75</v>
      </c>
      <c r="B66" t="s">
        <v>12</v>
      </c>
      <c r="C66">
        <v>8</v>
      </c>
      <c r="D66">
        <v>15</v>
      </c>
      <c r="E66">
        <v>25</v>
      </c>
      <c r="F66">
        <v>8</v>
      </c>
      <c r="G66">
        <v>40</v>
      </c>
      <c r="H66">
        <v>3</v>
      </c>
      <c r="I66" s="2">
        <v>3.4891768704959314</v>
      </c>
    </row>
    <row r="67" spans="1:9" x14ac:dyDescent="0.2">
      <c r="A67" s="1" t="s">
        <v>76</v>
      </c>
      <c r="B67" t="s">
        <v>10</v>
      </c>
      <c r="C67">
        <v>8</v>
      </c>
      <c r="D67">
        <v>4</v>
      </c>
      <c r="E67">
        <v>1.5</v>
      </c>
      <c r="F67">
        <v>7</v>
      </c>
      <c r="G67">
        <v>34</v>
      </c>
      <c r="H67">
        <v>2</v>
      </c>
      <c r="I67" s="2">
        <v>3.1798060541151631</v>
      </c>
    </row>
    <row r="68" spans="1:9" x14ac:dyDescent="0.2">
      <c r="A68" s="1" t="s">
        <v>77</v>
      </c>
      <c r="B68" t="s">
        <v>10</v>
      </c>
      <c r="C68">
        <v>4.5</v>
      </c>
      <c r="D68">
        <v>1</v>
      </c>
      <c r="E68">
        <v>5.5</v>
      </c>
      <c r="F68">
        <v>6</v>
      </c>
      <c r="G68">
        <v>26</v>
      </c>
      <c r="H68">
        <v>3</v>
      </c>
      <c r="I68" s="2">
        <v>2.8288777150213336</v>
      </c>
    </row>
    <row r="69" spans="1:9" x14ac:dyDescent="0.2">
      <c r="A69" s="1" t="s">
        <v>78</v>
      </c>
      <c r="B69" t="s">
        <v>10</v>
      </c>
      <c r="C69">
        <v>7</v>
      </c>
      <c r="D69">
        <v>2</v>
      </c>
      <c r="E69">
        <v>10</v>
      </c>
      <c r="F69">
        <v>6</v>
      </c>
      <c r="G69">
        <v>38</v>
      </c>
      <c r="H69">
        <v>1</v>
      </c>
      <c r="I69" s="2">
        <v>3.722327738452901</v>
      </c>
    </row>
    <row r="70" spans="1:9" x14ac:dyDescent="0.2">
      <c r="A70" s="1" t="s">
        <v>79</v>
      </c>
      <c r="B70" t="s">
        <v>10</v>
      </c>
      <c r="C70">
        <v>8.5</v>
      </c>
      <c r="D70">
        <v>4</v>
      </c>
      <c r="E70">
        <v>1</v>
      </c>
      <c r="F70">
        <v>6</v>
      </c>
      <c r="G70">
        <v>26</v>
      </c>
      <c r="H70">
        <v>2</v>
      </c>
      <c r="I70" s="2">
        <v>3.1071137788156107</v>
      </c>
    </row>
    <row r="71" spans="1:9" x14ac:dyDescent="0.2">
      <c r="A71" s="1" t="s">
        <v>80</v>
      </c>
      <c r="B71" t="s">
        <v>12</v>
      </c>
      <c r="C71">
        <v>5</v>
      </c>
      <c r="D71">
        <v>20</v>
      </c>
      <c r="E71">
        <v>10</v>
      </c>
      <c r="F71">
        <v>6</v>
      </c>
      <c r="G71">
        <v>30</v>
      </c>
      <c r="H71">
        <v>3</v>
      </c>
      <c r="I71" s="2">
        <v>2.9</v>
      </c>
    </row>
    <row r="72" spans="1:9" x14ac:dyDescent="0.2">
      <c r="A72" s="1" t="s">
        <v>81</v>
      </c>
      <c r="B72" t="s">
        <v>10</v>
      </c>
      <c r="C72">
        <v>6.5</v>
      </c>
      <c r="D72">
        <v>0</v>
      </c>
      <c r="E72">
        <v>2</v>
      </c>
      <c r="F72">
        <v>6</v>
      </c>
      <c r="G72">
        <v>47</v>
      </c>
      <c r="H72">
        <v>1</v>
      </c>
      <c r="I72" s="2">
        <v>3.7593496890501852</v>
      </c>
    </row>
    <row r="73" spans="1:9" x14ac:dyDescent="0.2">
      <c r="A73" s="1" t="s">
        <v>82</v>
      </c>
      <c r="B73" t="s">
        <v>10</v>
      </c>
      <c r="C73">
        <v>9</v>
      </c>
      <c r="D73">
        <v>0</v>
      </c>
      <c r="E73">
        <v>2</v>
      </c>
      <c r="F73">
        <v>6</v>
      </c>
      <c r="G73">
        <v>49</v>
      </c>
      <c r="H73">
        <v>1</v>
      </c>
      <c r="I73" s="2">
        <v>3.7134056230285815</v>
      </c>
    </row>
    <row r="74" spans="1:9" x14ac:dyDescent="0.2">
      <c r="A74" s="1" t="s">
        <v>83</v>
      </c>
      <c r="B74" t="s">
        <v>10</v>
      </c>
      <c r="C74">
        <v>9.5</v>
      </c>
      <c r="D74">
        <v>2</v>
      </c>
      <c r="E74">
        <v>0</v>
      </c>
      <c r="F74">
        <v>6</v>
      </c>
      <c r="G74">
        <v>57</v>
      </c>
      <c r="H74">
        <v>1</v>
      </c>
      <c r="I74" s="2">
        <v>4</v>
      </c>
    </row>
    <row r="75" spans="1:9" x14ac:dyDescent="0.2">
      <c r="A75" s="1" t="s">
        <v>84</v>
      </c>
      <c r="B75" t="s">
        <v>10</v>
      </c>
      <c r="C75">
        <v>7</v>
      </c>
      <c r="D75">
        <v>6</v>
      </c>
      <c r="E75">
        <v>4</v>
      </c>
      <c r="F75">
        <v>5.5</v>
      </c>
      <c r="G75">
        <v>47</v>
      </c>
      <c r="H75">
        <v>1</v>
      </c>
      <c r="I75" s="2">
        <v>3.6214333682647371</v>
      </c>
    </row>
    <row r="76" spans="1:9" x14ac:dyDescent="0.2">
      <c r="A76" s="1" t="s">
        <v>85</v>
      </c>
      <c r="B76" t="s">
        <v>10</v>
      </c>
      <c r="C76">
        <v>6</v>
      </c>
      <c r="D76">
        <v>0</v>
      </c>
      <c r="E76">
        <v>6</v>
      </c>
      <c r="F76">
        <v>5</v>
      </c>
      <c r="G76">
        <v>35</v>
      </c>
      <c r="H76">
        <v>1</v>
      </c>
      <c r="I76" s="2">
        <v>3.6890013972312987</v>
      </c>
    </row>
    <row r="77" spans="1:9" x14ac:dyDescent="0.2">
      <c r="A77" s="1" t="s">
        <v>86</v>
      </c>
      <c r="B77" t="s">
        <v>10</v>
      </c>
      <c r="C77">
        <v>7</v>
      </c>
      <c r="D77">
        <v>0</v>
      </c>
      <c r="E77">
        <v>2</v>
      </c>
      <c r="F77">
        <v>5</v>
      </c>
      <c r="G77">
        <v>46</v>
      </c>
      <c r="H77">
        <v>1</v>
      </c>
      <c r="I77" s="2">
        <v>3.6372203813987554</v>
      </c>
    </row>
    <row r="78" spans="1:9" x14ac:dyDescent="0.2">
      <c r="A78" s="1" t="s">
        <v>87</v>
      </c>
      <c r="B78" t="s">
        <v>10</v>
      </c>
      <c r="C78">
        <v>8.5</v>
      </c>
      <c r="D78">
        <v>10</v>
      </c>
      <c r="E78">
        <v>0.5</v>
      </c>
      <c r="F78">
        <v>5</v>
      </c>
      <c r="G78">
        <v>38</v>
      </c>
      <c r="H78">
        <v>2</v>
      </c>
      <c r="I78" s="2">
        <v>3.4365531880832778</v>
      </c>
    </row>
    <row r="79" spans="1:9" x14ac:dyDescent="0.2">
      <c r="A79" s="1" t="s">
        <v>88</v>
      </c>
      <c r="B79" t="s">
        <v>10</v>
      </c>
      <c r="C79">
        <v>7</v>
      </c>
      <c r="D79">
        <v>3</v>
      </c>
      <c r="E79">
        <v>5</v>
      </c>
      <c r="F79">
        <v>5</v>
      </c>
      <c r="G79">
        <v>32</v>
      </c>
      <c r="H79">
        <v>2</v>
      </c>
      <c r="I79" s="2">
        <v>3.214251693150822</v>
      </c>
    </row>
    <row r="80" spans="1:9" x14ac:dyDescent="0.2">
      <c r="A80" s="1" t="s">
        <v>89</v>
      </c>
      <c r="B80" t="s">
        <v>10</v>
      </c>
      <c r="C80">
        <v>8</v>
      </c>
      <c r="D80">
        <v>5</v>
      </c>
      <c r="E80">
        <v>4.5</v>
      </c>
      <c r="F80">
        <v>5</v>
      </c>
      <c r="G80">
        <v>45</v>
      </c>
      <c r="H80">
        <v>1</v>
      </c>
      <c r="I80" s="2">
        <v>3.9046873662977859</v>
      </c>
    </row>
    <row r="81" spans="1:9" x14ac:dyDescent="0.2">
      <c r="A81" s="1" t="s">
        <v>90</v>
      </c>
      <c r="B81" t="s">
        <v>12</v>
      </c>
      <c r="C81">
        <v>4</v>
      </c>
      <c r="D81">
        <v>2</v>
      </c>
      <c r="E81">
        <v>2</v>
      </c>
      <c r="F81">
        <v>5</v>
      </c>
      <c r="G81">
        <v>29</v>
      </c>
      <c r="H81">
        <v>3</v>
      </c>
      <c r="I81" s="2">
        <v>2.9278646066057767</v>
      </c>
    </row>
    <row r="82" spans="1:9" x14ac:dyDescent="0.2">
      <c r="A82" s="1" t="s">
        <v>91</v>
      </c>
      <c r="B82" t="s">
        <v>10</v>
      </c>
      <c r="C82">
        <v>5</v>
      </c>
      <c r="D82">
        <v>4</v>
      </c>
      <c r="E82">
        <v>5</v>
      </c>
      <c r="F82">
        <v>5</v>
      </c>
      <c r="G82">
        <v>29</v>
      </c>
      <c r="H82">
        <v>33</v>
      </c>
      <c r="I82" s="2">
        <v>2.93</v>
      </c>
    </row>
    <row r="83" spans="1:9" x14ac:dyDescent="0.2">
      <c r="A83" s="1" t="s">
        <v>92</v>
      </c>
      <c r="B83" t="s">
        <v>12</v>
      </c>
      <c r="C83">
        <v>10</v>
      </c>
      <c r="D83">
        <v>0</v>
      </c>
      <c r="E83">
        <v>2.5</v>
      </c>
      <c r="F83">
        <v>5</v>
      </c>
      <c r="G83">
        <v>31</v>
      </c>
      <c r="H83">
        <v>2</v>
      </c>
      <c r="I83" s="2">
        <v>3.4376593670328299</v>
      </c>
    </row>
    <row r="84" spans="1:9" x14ac:dyDescent="0.2">
      <c r="A84" s="1" t="s">
        <v>93</v>
      </c>
      <c r="B84" t="s">
        <v>10</v>
      </c>
      <c r="C84">
        <v>7.5</v>
      </c>
      <c r="D84">
        <v>4</v>
      </c>
      <c r="E84">
        <v>4</v>
      </c>
      <c r="F84">
        <v>4</v>
      </c>
      <c r="G84">
        <v>48</v>
      </c>
      <c r="H84">
        <v>1</v>
      </c>
      <c r="I84" s="2">
        <v>3.8295619141578991</v>
      </c>
    </row>
    <row r="85" spans="1:9" x14ac:dyDescent="0.2">
      <c r="A85" s="1" t="s">
        <v>94</v>
      </c>
      <c r="B85" t="s">
        <v>12</v>
      </c>
      <c r="C85">
        <v>6</v>
      </c>
      <c r="D85">
        <v>10</v>
      </c>
      <c r="E85">
        <v>3</v>
      </c>
      <c r="F85">
        <v>4</v>
      </c>
      <c r="G85">
        <v>40</v>
      </c>
      <c r="H85" t="s">
        <v>95</v>
      </c>
      <c r="I85" s="2">
        <v>3.234</v>
      </c>
    </row>
    <row r="86" spans="1:9" x14ac:dyDescent="0.2">
      <c r="A86" s="1" t="s">
        <v>96</v>
      </c>
      <c r="B86" t="s">
        <v>12</v>
      </c>
      <c r="C86">
        <v>6.5</v>
      </c>
      <c r="D86">
        <v>4</v>
      </c>
      <c r="E86">
        <v>9</v>
      </c>
      <c r="F86">
        <v>4</v>
      </c>
      <c r="G86">
        <v>29</v>
      </c>
      <c r="H86">
        <v>3</v>
      </c>
      <c r="I86" s="2">
        <v>2.8819327424603007</v>
      </c>
    </row>
    <row r="87" spans="1:9" x14ac:dyDescent="0.2">
      <c r="A87" s="1" t="s">
        <v>97</v>
      </c>
      <c r="B87" t="s">
        <v>10</v>
      </c>
      <c r="C87">
        <v>6</v>
      </c>
      <c r="D87">
        <v>1</v>
      </c>
      <c r="E87">
        <v>4</v>
      </c>
      <c r="F87">
        <v>4</v>
      </c>
      <c r="G87">
        <v>37</v>
      </c>
      <c r="H87">
        <v>2</v>
      </c>
      <c r="I87" s="2">
        <v>3.4999399856280431</v>
      </c>
    </row>
    <row r="88" spans="1:9" x14ac:dyDescent="0.2">
      <c r="A88" s="1" t="s">
        <v>98</v>
      </c>
      <c r="B88" t="s">
        <v>10</v>
      </c>
      <c r="C88">
        <v>7</v>
      </c>
      <c r="D88">
        <v>2</v>
      </c>
      <c r="E88">
        <v>6</v>
      </c>
      <c r="F88">
        <v>4</v>
      </c>
      <c r="G88">
        <v>40</v>
      </c>
      <c r="H88">
        <v>3</v>
      </c>
      <c r="I88" s="2">
        <v>3.0492677072917482</v>
      </c>
    </row>
    <row r="89" spans="1:9" x14ac:dyDescent="0.2">
      <c r="A89" s="1" t="s">
        <v>99</v>
      </c>
      <c r="B89" t="s">
        <v>10</v>
      </c>
      <c r="C89">
        <v>8.5</v>
      </c>
      <c r="D89">
        <v>0</v>
      </c>
      <c r="E89">
        <v>2</v>
      </c>
      <c r="F89">
        <v>4</v>
      </c>
      <c r="G89">
        <v>35</v>
      </c>
      <c r="H89">
        <v>1</v>
      </c>
      <c r="I89" s="2">
        <v>3.5901197909182807</v>
      </c>
    </row>
    <row r="90" spans="1:9" x14ac:dyDescent="0.2">
      <c r="A90" s="1" t="s">
        <v>100</v>
      </c>
      <c r="B90" t="s">
        <v>12</v>
      </c>
      <c r="C90">
        <v>8</v>
      </c>
      <c r="D90">
        <v>10</v>
      </c>
      <c r="E90">
        <v>6</v>
      </c>
      <c r="F90">
        <v>4</v>
      </c>
      <c r="G90">
        <v>22</v>
      </c>
      <c r="H90">
        <v>3</v>
      </c>
      <c r="I90" s="2">
        <v>3.0270355986035877</v>
      </c>
    </row>
    <row r="91" spans="1:9" x14ac:dyDescent="0.2">
      <c r="A91" s="1" t="s">
        <v>101</v>
      </c>
      <c r="B91" t="s">
        <v>10</v>
      </c>
      <c r="C91">
        <v>9</v>
      </c>
      <c r="D91">
        <v>1</v>
      </c>
      <c r="E91">
        <v>2</v>
      </c>
      <c r="F91">
        <v>4</v>
      </c>
      <c r="G91">
        <v>19</v>
      </c>
      <c r="H91">
        <v>3</v>
      </c>
      <c r="I91" s="2">
        <v>3.0046949801941762</v>
      </c>
    </row>
    <row r="92" spans="1:9" x14ac:dyDescent="0.2">
      <c r="A92" s="1" t="s">
        <v>102</v>
      </c>
      <c r="B92" t="s">
        <v>10</v>
      </c>
      <c r="C92">
        <v>6.5</v>
      </c>
      <c r="D92">
        <v>0</v>
      </c>
      <c r="E92">
        <v>3</v>
      </c>
      <c r="F92">
        <v>4</v>
      </c>
      <c r="G92">
        <v>31</v>
      </c>
      <c r="H92">
        <v>2</v>
      </c>
      <c r="I92" s="2">
        <v>3.3775454898266637</v>
      </c>
    </row>
    <row r="93" spans="1:9" x14ac:dyDescent="0.2">
      <c r="A93" s="1" t="s">
        <v>103</v>
      </c>
      <c r="B93" t="s">
        <v>10</v>
      </c>
      <c r="C93">
        <v>8.5</v>
      </c>
      <c r="D93">
        <v>2</v>
      </c>
      <c r="E93">
        <v>3</v>
      </c>
      <c r="F93">
        <v>4</v>
      </c>
      <c r="G93">
        <v>39</v>
      </c>
      <c r="H93">
        <v>1</v>
      </c>
      <c r="I93" s="2">
        <v>3.3591189349039308</v>
      </c>
    </row>
    <row r="94" spans="1:9" x14ac:dyDescent="0.2">
      <c r="A94" s="1" t="s">
        <v>104</v>
      </c>
      <c r="B94" t="s">
        <v>10</v>
      </c>
      <c r="C94">
        <v>5.5</v>
      </c>
      <c r="D94">
        <v>5</v>
      </c>
      <c r="E94">
        <v>0</v>
      </c>
      <c r="F94">
        <v>4</v>
      </c>
      <c r="G94">
        <v>22</v>
      </c>
      <c r="H94">
        <v>3</v>
      </c>
      <c r="I94" s="2">
        <v>2.8972000438576271</v>
      </c>
    </row>
    <row r="95" spans="1:9" x14ac:dyDescent="0.2">
      <c r="A95" s="1" t="s">
        <v>105</v>
      </c>
      <c r="B95" t="s">
        <v>10</v>
      </c>
      <c r="C95">
        <v>8</v>
      </c>
      <c r="D95">
        <v>0</v>
      </c>
      <c r="E95">
        <v>2.5</v>
      </c>
      <c r="F95">
        <v>3.5</v>
      </c>
      <c r="G95">
        <v>59</v>
      </c>
      <c r="H95">
        <v>1</v>
      </c>
      <c r="I95" s="2">
        <v>3.9287508435854974</v>
      </c>
    </row>
    <row r="96" spans="1:9" x14ac:dyDescent="0.2">
      <c r="A96" s="1" t="s">
        <v>106</v>
      </c>
      <c r="B96" t="s">
        <v>10</v>
      </c>
      <c r="C96">
        <v>6.5</v>
      </c>
      <c r="D96">
        <v>9</v>
      </c>
      <c r="E96">
        <v>5.5</v>
      </c>
      <c r="F96">
        <v>3.5</v>
      </c>
      <c r="G96">
        <v>39</v>
      </c>
      <c r="H96">
        <v>1</v>
      </c>
      <c r="I96" s="2">
        <v>3.6941433577264657</v>
      </c>
    </row>
    <row r="97" spans="1:9" x14ac:dyDescent="0.2">
      <c r="A97" s="1" t="s">
        <v>107</v>
      </c>
      <c r="B97" t="s">
        <v>12</v>
      </c>
      <c r="C97">
        <v>8</v>
      </c>
      <c r="D97">
        <v>7</v>
      </c>
      <c r="E97">
        <v>8</v>
      </c>
      <c r="F97">
        <v>3.5</v>
      </c>
      <c r="G97">
        <v>45</v>
      </c>
      <c r="H97">
        <v>2</v>
      </c>
      <c r="I97" s="2">
        <v>3.6065058322462287</v>
      </c>
    </row>
    <row r="98" spans="1:9" x14ac:dyDescent="0.2">
      <c r="A98" s="1" t="s">
        <v>108</v>
      </c>
      <c r="B98" t="s">
        <v>10</v>
      </c>
      <c r="C98">
        <v>6.5</v>
      </c>
      <c r="D98">
        <v>1</v>
      </c>
      <c r="E98">
        <v>3.5</v>
      </c>
      <c r="F98">
        <v>3.5</v>
      </c>
      <c r="G98">
        <v>59</v>
      </c>
      <c r="H98">
        <v>1</v>
      </c>
      <c r="I98" s="2">
        <v>3.7344097299440664</v>
      </c>
    </row>
    <row r="99" spans="1:9" x14ac:dyDescent="0.2">
      <c r="A99" s="1" t="s">
        <v>109</v>
      </c>
      <c r="B99" t="s">
        <v>110</v>
      </c>
      <c r="C99">
        <v>7</v>
      </c>
      <c r="D99">
        <v>2</v>
      </c>
      <c r="E99">
        <v>3</v>
      </c>
      <c r="F99">
        <v>3.5</v>
      </c>
      <c r="G99">
        <v>26</v>
      </c>
      <c r="H99">
        <v>2</v>
      </c>
      <c r="I99" s="2">
        <v>3.4580209751141213</v>
      </c>
    </row>
    <row r="100" spans="1:9" x14ac:dyDescent="0.2">
      <c r="A100" s="1" t="s">
        <v>111</v>
      </c>
      <c r="B100" t="s">
        <v>10</v>
      </c>
      <c r="C100">
        <v>9</v>
      </c>
      <c r="D100">
        <v>2</v>
      </c>
      <c r="E100">
        <v>7</v>
      </c>
      <c r="F100">
        <v>3</v>
      </c>
      <c r="G100">
        <v>36</v>
      </c>
      <c r="H100">
        <v>2</v>
      </c>
      <c r="I100" s="2">
        <v>3.2893415008638014</v>
      </c>
    </row>
    <row r="101" spans="1:9" x14ac:dyDescent="0.2">
      <c r="A101" s="1" t="s">
        <v>112</v>
      </c>
      <c r="B101" t="s">
        <v>10</v>
      </c>
      <c r="C101">
        <v>7</v>
      </c>
      <c r="D101">
        <v>0</v>
      </c>
      <c r="E101">
        <v>2</v>
      </c>
      <c r="F101">
        <v>3</v>
      </c>
      <c r="G101">
        <v>26</v>
      </c>
      <c r="H101">
        <v>1</v>
      </c>
      <c r="I101" s="2">
        <v>3.1171330783375542</v>
      </c>
    </row>
    <row r="102" spans="1:9" x14ac:dyDescent="0.2">
      <c r="A102" s="1" t="s">
        <v>113</v>
      </c>
      <c r="B102" t="s">
        <v>10</v>
      </c>
      <c r="C102">
        <v>7</v>
      </c>
      <c r="D102">
        <v>5</v>
      </c>
      <c r="E102">
        <v>2</v>
      </c>
      <c r="F102">
        <v>3</v>
      </c>
      <c r="G102">
        <v>42</v>
      </c>
      <c r="H102">
        <v>1</v>
      </c>
      <c r="I102" s="2">
        <v>3.7109529957242455</v>
      </c>
    </row>
    <row r="103" spans="1:9" x14ac:dyDescent="0.2">
      <c r="A103" s="1" t="s">
        <v>114</v>
      </c>
      <c r="B103" t="s">
        <v>12</v>
      </c>
      <c r="C103">
        <v>5.5</v>
      </c>
      <c r="D103">
        <v>3</v>
      </c>
      <c r="E103">
        <v>2</v>
      </c>
      <c r="F103">
        <v>3</v>
      </c>
      <c r="G103">
        <v>25</v>
      </c>
      <c r="H103">
        <v>3</v>
      </c>
      <c r="I103" s="2">
        <v>3.1</v>
      </c>
    </row>
    <row r="104" spans="1:9" x14ac:dyDescent="0.2">
      <c r="A104" s="1" t="s">
        <v>115</v>
      </c>
      <c r="B104" t="s">
        <v>10</v>
      </c>
      <c r="C104">
        <v>5</v>
      </c>
      <c r="D104">
        <v>5</v>
      </c>
      <c r="E104">
        <v>6.5</v>
      </c>
      <c r="F104">
        <v>2.5</v>
      </c>
      <c r="G104">
        <v>19</v>
      </c>
      <c r="H104">
        <v>3</v>
      </c>
      <c r="I104" s="2">
        <v>2.8584720282853198</v>
      </c>
    </row>
    <row r="105" spans="1:9" x14ac:dyDescent="0.2">
      <c r="A105" s="1" t="s">
        <v>116</v>
      </c>
      <c r="B105" t="s">
        <v>12</v>
      </c>
      <c r="C105">
        <v>6</v>
      </c>
      <c r="D105">
        <v>0</v>
      </c>
      <c r="E105">
        <v>11</v>
      </c>
      <c r="F105">
        <v>2</v>
      </c>
      <c r="G105">
        <v>30</v>
      </c>
      <c r="H105">
        <v>1</v>
      </c>
      <c r="I105" s="2">
        <v>3.3168026845829184</v>
      </c>
    </row>
    <row r="106" spans="1:9" x14ac:dyDescent="0.2">
      <c r="A106" s="1" t="s">
        <v>117</v>
      </c>
      <c r="B106" t="s">
        <v>10</v>
      </c>
      <c r="C106">
        <v>6.5</v>
      </c>
      <c r="D106">
        <v>1</v>
      </c>
      <c r="E106">
        <v>30</v>
      </c>
      <c r="F106">
        <v>2</v>
      </c>
      <c r="G106">
        <v>38</v>
      </c>
      <c r="H106">
        <v>1</v>
      </c>
      <c r="I106" s="2">
        <v>3.6769528485989147</v>
      </c>
    </row>
    <row r="107" spans="1:9" x14ac:dyDescent="0.2">
      <c r="A107" s="1" t="s">
        <v>118</v>
      </c>
      <c r="B107" t="s">
        <v>10</v>
      </c>
      <c r="C107">
        <v>8</v>
      </c>
      <c r="D107">
        <v>0</v>
      </c>
      <c r="E107">
        <v>3</v>
      </c>
      <c r="F107">
        <v>2</v>
      </c>
      <c r="G107">
        <v>28</v>
      </c>
      <c r="H107">
        <v>2</v>
      </c>
      <c r="I107" s="2">
        <v>3.4500180383904091</v>
      </c>
    </row>
    <row r="108" spans="1:9" x14ac:dyDescent="0.2">
      <c r="A108" s="1" t="s">
        <v>119</v>
      </c>
      <c r="B108" t="s">
        <v>10</v>
      </c>
      <c r="C108">
        <v>8</v>
      </c>
      <c r="D108">
        <v>0</v>
      </c>
      <c r="E108">
        <v>1</v>
      </c>
      <c r="F108">
        <v>2</v>
      </c>
      <c r="G108">
        <v>36</v>
      </c>
      <c r="H108">
        <v>1</v>
      </c>
      <c r="I108" s="2">
        <v>3.6644956777471753</v>
      </c>
    </row>
    <row r="109" spans="1:9" x14ac:dyDescent="0.2">
      <c r="A109" s="1" t="s">
        <v>120</v>
      </c>
      <c r="B109" t="s">
        <v>12</v>
      </c>
      <c r="C109">
        <v>5</v>
      </c>
      <c r="D109">
        <v>35</v>
      </c>
      <c r="E109">
        <v>20</v>
      </c>
      <c r="F109">
        <v>2</v>
      </c>
      <c r="G109">
        <v>20</v>
      </c>
      <c r="H109">
        <v>3</v>
      </c>
      <c r="I109" s="2">
        <v>2</v>
      </c>
    </row>
    <row r="110" spans="1:9" x14ac:dyDescent="0.2">
      <c r="A110" s="1" t="s">
        <v>121</v>
      </c>
      <c r="B110" t="s">
        <v>12</v>
      </c>
      <c r="C110">
        <v>7.5</v>
      </c>
      <c r="D110">
        <v>3</v>
      </c>
      <c r="E110">
        <v>6</v>
      </c>
      <c r="F110">
        <v>2</v>
      </c>
      <c r="G110">
        <v>32</v>
      </c>
      <c r="H110">
        <v>2</v>
      </c>
      <c r="I110" s="2">
        <v>3.1729291162703568</v>
      </c>
    </row>
    <row r="111" spans="1:9" x14ac:dyDescent="0.2">
      <c r="A111" s="1" t="s">
        <v>122</v>
      </c>
      <c r="B111" t="s">
        <v>12</v>
      </c>
      <c r="C111">
        <v>7.5</v>
      </c>
      <c r="D111">
        <v>0</v>
      </c>
      <c r="E111">
        <v>21.5</v>
      </c>
      <c r="F111">
        <v>2</v>
      </c>
      <c r="G111">
        <v>35</v>
      </c>
      <c r="H111">
        <v>2</v>
      </c>
      <c r="I111" s="2">
        <v>3.2386368445252005</v>
      </c>
    </row>
    <row r="112" spans="1:9" x14ac:dyDescent="0.2">
      <c r="A112" s="1" t="s">
        <v>123</v>
      </c>
      <c r="B112" t="s">
        <v>12</v>
      </c>
      <c r="C112">
        <v>8</v>
      </c>
      <c r="D112">
        <v>7</v>
      </c>
      <c r="E112">
        <v>7</v>
      </c>
      <c r="F112">
        <v>2</v>
      </c>
      <c r="G112">
        <v>29</v>
      </c>
      <c r="H112">
        <v>2</v>
      </c>
      <c r="I112" s="2">
        <v>3.4069955136159984</v>
      </c>
    </row>
    <row r="113" spans="1:9" x14ac:dyDescent="0.2">
      <c r="A113" s="1" t="s">
        <v>124</v>
      </c>
      <c r="B113" t="s">
        <v>12</v>
      </c>
      <c r="C113">
        <v>9</v>
      </c>
      <c r="D113">
        <v>0</v>
      </c>
      <c r="E113">
        <v>2</v>
      </c>
      <c r="F113">
        <v>2</v>
      </c>
      <c r="G113">
        <v>38</v>
      </c>
      <c r="H113">
        <v>2</v>
      </c>
      <c r="I113" s="2">
        <v>3.4992657915338818</v>
      </c>
    </row>
    <row r="114" spans="1:9" x14ac:dyDescent="0.2">
      <c r="A114" s="1" t="s">
        <v>125</v>
      </c>
      <c r="B114" t="s">
        <v>10</v>
      </c>
      <c r="C114">
        <v>8</v>
      </c>
      <c r="D114">
        <v>2</v>
      </c>
      <c r="E114">
        <v>2</v>
      </c>
      <c r="F114">
        <v>2</v>
      </c>
      <c r="G114">
        <v>47</v>
      </c>
      <c r="H114">
        <v>1</v>
      </c>
      <c r="I114" s="2">
        <v>3.7792534336697043</v>
      </c>
    </row>
    <row r="115" spans="1:9" x14ac:dyDescent="0.2">
      <c r="A115" s="1" t="s">
        <v>126</v>
      </c>
      <c r="B115" t="s">
        <v>12</v>
      </c>
      <c r="C115">
        <v>6</v>
      </c>
      <c r="D115">
        <v>0</v>
      </c>
      <c r="E115">
        <v>0</v>
      </c>
      <c r="F115">
        <v>2</v>
      </c>
      <c r="G115">
        <v>25</v>
      </c>
      <c r="H115">
        <v>1</v>
      </c>
      <c r="I115" s="2">
        <v>3.2</v>
      </c>
    </row>
    <row r="116" spans="1:9" x14ac:dyDescent="0.2">
      <c r="A116" s="1" t="s">
        <v>127</v>
      </c>
      <c r="B116" t="s">
        <v>12</v>
      </c>
      <c r="C116">
        <v>7</v>
      </c>
      <c r="D116">
        <v>3</v>
      </c>
      <c r="E116">
        <v>2</v>
      </c>
      <c r="F116">
        <v>2</v>
      </c>
      <c r="G116">
        <v>35</v>
      </c>
      <c r="H116">
        <v>2</v>
      </c>
      <c r="I116" s="2">
        <v>3.5606906108664655</v>
      </c>
    </row>
    <row r="117" spans="1:9" x14ac:dyDescent="0.2">
      <c r="A117" s="1" t="s">
        <v>128</v>
      </c>
      <c r="B117" t="s">
        <v>12</v>
      </c>
      <c r="C117">
        <v>7</v>
      </c>
      <c r="D117">
        <v>3</v>
      </c>
      <c r="E117">
        <v>4</v>
      </c>
      <c r="F117">
        <v>2</v>
      </c>
      <c r="G117">
        <v>27</v>
      </c>
      <c r="H117">
        <v>1</v>
      </c>
      <c r="I117" s="2">
        <v>3.0025459950386439</v>
      </c>
    </row>
    <row r="118" spans="1:9" x14ac:dyDescent="0.2">
      <c r="A118" s="1" t="s">
        <v>129</v>
      </c>
      <c r="B118" t="s">
        <v>10</v>
      </c>
      <c r="C118">
        <v>9</v>
      </c>
      <c r="D118">
        <v>3</v>
      </c>
      <c r="E118">
        <v>5</v>
      </c>
      <c r="F118">
        <v>2</v>
      </c>
      <c r="G118">
        <v>33</v>
      </c>
      <c r="H118">
        <v>2</v>
      </c>
      <c r="I118" s="2">
        <v>3.4381808428665486</v>
      </c>
    </row>
    <row r="119" spans="1:9" x14ac:dyDescent="0.2">
      <c r="A119" s="1" t="s">
        <v>130</v>
      </c>
      <c r="B119" t="s">
        <v>12</v>
      </c>
      <c r="C119">
        <v>8.5</v>
      </c>
      <c r="D119">
        <v>0</v>
      </c>
      <c r="E119">
        <v>5</v>
      </c>
      <c r="F119">
        <v>1.5</v>
      </c>
      <c r="G119">
        <v>28</v>
      </c>
      <c r="H119">
        <v>1</v>
      </c>
      <c r="I119" s="2">
        <v>3.5126719588838391</v>
      </c>
    </row>
    <row r="120" spans="1:9" x14ac:dyDescent="0.2">
      <c r="A120" s="1" t="s">
        <v>131</v>
      </c>
      <c r="B120" t="s">
        <v>10</v>
      </c>
      <c r="C120">
        <v>8</v>
      </c>
      <c r="D120">
        <v>0</v>
      </c>
      <c r="E120">
        <v>0</v>
      </c>
      <c r="F120">
        <v>1.5</v>
      </c>
      <c r="G120">
        <v>44</v>
      </c>
      <c r="H120">
        <v>1</v>
      </c>
      <c r="I120" s="2">
        <v>3.5860125080586149</v>
      </c>
    </row>
    <row r="121" spans="1:9" x14ac:dyDescent="0.2">
      <c r="A121" s="1" t="s">
        <v>132</v>
      </c>
      <c r="B121" t="s">
        <v>10</v>
      </c>
      <c r="C121">
        <v>8</v>
      </c>
      <c r="D121">
        <v>0</v>
      </c>
      <c r="E121">
        <v>4.5</v>
      </c>
      <c r="F121">
        <v>1</v>
      </c>
      <c r="G121">
        <v>45</v>
      </c>
      <c r="H121">
        <v>1</v>
      </c>
      <c r="I121" s="2">
        <v>3.5322270670075833</v>
      </c>
    </row>
    <row r="122" spans="1:9" x14ac:dyDescent="0.2">
      <c r="A122" s="1" t="s">
        <v>133</v>
      </c>
      <c r="B122" t="s">
        <v>10</v>
      </c>
      <c r="C122">
        <v>7</v>
      </c>
      <c r="D122">
        <v>3</v>
      </c>
      <c r="E122">
        <v>2.5</v>
      </c>
      <c r="F122">
        <v>1</v>
      </c>
      <c r="G122">
        <v>50</v>
      </c>
      <c r="H122">
        <v>2</v>
      </c>
      <c r="I122" s="2">
        <v>3.5331086491790984</v>
      </c>
    </row>
    <row r="123" spans="1:9" x14ac:dyDescent="0.2">
      <c r="A123" s="1" t="s">
        <v>134</v>
      </c>
      <c r="B123" t="s">
        <v>10</v>
      </c>
      <c r="C123">
        <v>7</v>
      </c>
      <c r="D123">
        <v>1</v>
      </c>
      <c r="E123">
        <v>3</v>
      </c>
      <c r="F123">
        <v>1</v>
      </c>
      <c r="G123">
        <v>50</v>
      </c>
      <c r="H123">
        <v>1</v>
      </c>
      <c r="I123" s="2">
        <v>3.7490565993890872</v>
      </c>
    </row>
    <row r="124" spans="1:9" x14ac:dyDescent="0.2">
      <c r="A124" s="1" t="s">
        <v>135</v>
      </c>
      <c r="B124" t="s">
        <v>136</v>
      </c>
      <c r="C124">
        <v>6.5</v>
      </c>
      <c r="D124">
        <v>5</v>
      </c>
      <c r="E124">
        <v>3</v>
      </c>
      <c r="F124">
        <v>1</v>
      </c>
      <c r="G124">
        <v>37</v>
      </c>
      <c r="H124">
        <v>2</v>
      </c>
      <c r="I124" s="2">
        <v>3.5975951143308453</v>
      </c>
    </row>
    <row r="125" spans="1:9" x14ac:dyDescent="0.2">
      <c r="A125" s="1" t="s">
        <v>137</v>
      </c>
      <c r="B125" t="s">
        <v>10</v>
      </c>
      <c r="C125">
        <v>6</v>
      </c>
      <c r="D125">
        <v>0</v>
      </c>
      <c r="E125">
        <v>7</v>
      </c>
      <c r="F125">
        <v>1</v>
      </c>
      <c r="G125">
        <v>17</v>
      </c>
      <c r="H125">
        <v>3</v>
      </c>
      <c r="I125" s="2">
        <v>2.9</v>
      </c>
    </row>
    <row r="126" spans="1:9" x14ac:dyDescent="0.2">
      <c r="A126" s="1" t="s">
        <v>138</v>
      </c>
      <c r="B126" t="s">
        <v>10</v>
      </c>
      <c r="C126">
        <v>7</v>
      </c>
      <c r="D126">
        <v>10</v>
      </c>
      <c r="E126">
        <v>4</v>
      </c>
      <c r="F126">
        <v>1</v>
      </c>
      <c r="G126">
        <v>9</v>
      </c>
      <c r="H126">
        <v>3</v>
      </c>
      <c r="I126" s="2">
        <v>2.6640802236866219</v>
      </c>
    </row>
    <row r="127" spans="1:9" x14ac:dyDescent="0.2">
      <c r="A127" s="1" t="s">
        <v>139</v>
      </c>
      <c r="B127" t="s">
        <v>12</v>
      </c>
      <c r="C127">
        <v>5</v>
      </c>
      <c r="D127">
        <v>5</v>
      </c>
      <c r="E127">
        <v>3</v>
      </c>
      <c r="F127">
        <v>1</v>
      </c>
      <c r="G127">
        <v>30</v>
      </c>
      <c r="H127">
        <v>3</v>
      </c>
      <c r="I127" s="2">
        <v>2.9394186614505924</v>
      </c>
    </row>
    <row r="128" spans="1:9" x14ac:dyDescent="0.2">
      <c r="A128" s="1" t="s">
        <v>140</v>
      </c>
      <c r="B128" t="s">
        <v>12</v>
      </c>
      <c r="C128">
        <v>6.5</v>
      </c>
      <c r="D128">
        <v>0</v>
      </c>
      <c r="E128">
        <v>8</v>
      </c>
      <c r="F128">
        <v>1</v>
      </c>
      <c r="G128">
        <v>35</v>
      </c>
      <c r="H128">
        <v>2</v>
      </c>
      <c r="I128" s="2">
        <v>3.1983516289204146</v>
      </c>
    </row>
    <row r="129" spans="1:9" x14ac:dyDescent="0.2">
      <c r="A129" s="1" t="s">
        <v>141</v>
      </c>
      <c r="B129" t="s">
        <v>12</v>
      </c>
      <c r="C129">
        <v>8</v>
      </c>
      <c r="D129">
        <v>1</v>
      </c>
      <c r="E129">
        <v>3</v>
      </c>
      <c r="F129">
        <v>1</v>
      </c>
      <c r="G129">
        <v>27</v>
      </c>
      <c r="H129">
        <v>2</v>
      </c>
      <c r="I129" s="2">
        <v>3.4788177647526144</v>
      </c>
    </row>
    <row r="130" spans="1:9" x14ac:dyDescent="0.2">
      <c r="A130" s="1" t="s">
        <v>142</v>
      </c>
      <c r="B130" t="s">
        <v>10</v>
      </c>
      <c r="C130">
        <v>8</v>
      </c>
      <c r="D130">
        <v>4</v>
      </c>
      <c r="E130">
        <v>2</v>
      </c>
      <c r="F130">
        <v>1</v>
      </c>
      <c r="G130">
        <v>38</v>
      </c>
      <c r="H130">
        <v>1</v>
      </c>
      <c r="I130" s="2">
        <v>3.71683748979535</v>
      </c>
    </row>
    <row r="131" spans="1:9" x14ac:dyDescent="0.2">
      <c r="A131" s="1" t="s">
        <v>143</v>
      </c>
      <c r="B131" t="s">
        <v>12</v>
      </c>
      <c r="C131">
        <v>5</v>
      </c>
      <c r="D131">
        <v>3</v>
      </c>
      <c r="E131">
        <v>3</v>
      </c>
      <c r="F131">
        <v>1</v>
      </c>
      <c r="G131">
        <v>26</v>
      </c>
      <c r="H131">
        <v>2</v>
      </c>
      <c r="I131" s="2">
        <v>3</v>
      </c>
    </row>
    <row r="132" spans="1:9" x14ac:dyDescent="0.2">
      <c r="A132" s="1" t="s">
        <v>144</v>
      </c>
      <c r="B132" t="s">
        <v>12</v>
      </c>
      <c r="C132">
        <v>6.5</v>
      </c>
      <c r="D132">
        <v>10</v>
      </c>
      <c r="E132">
        <v>0</v>
      </c>
      <c r="F132">
        <v>0</v>
      </c>
      <c r="G132">
        <v>37</v>
      </c>
      <c r="H132">
        <v>3</v>
      </c>
      <c r="I132" s="2">
        <v>3.3616524824619827</v>
      </c>
    </row>
    <row r="133" spans="1:9" x14ac:dyDescent="0.2">
      <c r="A133" s="1" t="s">
        <v>145</v>
      </c>
      <c r="B133" t="s">
        <v>12</v>
      </c>
      <c r="C133">
        <v>7.5</v>
      </c>
      <c r="D133">
        <v>0</v>
      </c>
      <c r="E133">
        <v>4</v>
      </c>
      <c r="F133">
        <v>0</v>
      </c>
      <c r="G133">
        <v>30</v>
      </c>
      <c r="H133">
        <v>1</v>
      </c>
      <c r="I133" s="2">
        <v>3.1031847043296166</v>
      </c>
    </row>
    <row r="134" spans="1:9" x14ac:dyDescent="0.2">
      <c r="A134" s="1" t="s">
        <v>146</v>
      </c>
      <c r="B134" t="s">
        <v>10</v>
      </c>
      <c r="C134">
        <v>8.5</v>
      </c>
      <c r="D134">
        <v>3</v>
      </c>
      <c r="E134">
        <v>2</v>
      </c>
      <c r="F134">
        <v>0</v>
      </c>
      <c r="G134">
        <v>53</v>
      </c>
      <c r="H134">
        <v>1</v>
      </c>
      <c r="I134" s="2">
        <v>3.7991533093219285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ED9A-D9DC-4784-A410-124AD84E8CB1}">
  <dimension ref="T22"/>
  <sheetViews>
    <sheetView zoomScale="87" workbookViewId="0">
      <selection activeCell="AA80" sqref="AA80"/>
    </sheetView>
  </sheetViews>
  <sheetFormatPr defaultColWidth="8.875" defaultRowHeight="15" x14ac:dyDescent="0.2"/>
  <sheetData>
    <row r="22" spans="20:20" x14ac:dyDescent="0.2">
      <c r="T22" s="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9E85-98D4-4F3C-A5FE-BA3CBF8A124B}">
  <dimension ref="A1:AA134"/>
  <sheetViews>
    <sheetView tabSelected="1" topLeftCell="N1" zoomScale="88" workbookViewId="0">
      <selection activeCell="Z13" sqref="Z13"/>
    </sheetView>
  </sheetViews>
  <sheetFormatPr defaultColWidth="8.875" defaultRowHeight="15" x14ac:dyDescent="0.2"/>
  <cols>
    <col min="9" max="9" width="16.27734375" bestFit="1" customWidth="1"/>
    <col min="10" max="11" width="12.64453125" customWidth="1"/>
    <col min="24" max="24" width="16.27734375" bestFit="1" customWidth="1"/>
    <col min="25" max="25" width="9.55078125" bestFit="1" customWidth="1"/>
    <col min="26" max="26" width="10.625" bestFit="1" customWidth="1"/>
    <col min="27" max="27" width="9.01171875" bestFit="1" customWidth="1"/>
  </cols>
  <sheetData>
    <row r="1" spans="1:27" ht="47.1" customHeight="1" x14ac:dyDescent="0.2">
      <c r="A1" s="3" t="s">
        <v>147</v>
      </c>
      <c r="B1" s="3" t="s">
        <v>148</v>
      </c>
      <c r="C1" s="3" t="s">
        <v>154</v>
      </c>
      <c r="D1" s="3" t="s">
        <v>8</v>
      </c>
      <c r="F1" s="3" t="s">
        <v>166</v>
      </c>
      <c r="G1" s="3" t="s">
        <v>165</v>
      </c>
      <c r="I1" s="20" t="s">
        <v>175</v>
      </c>
      <c r="J1" s="20"/>
      <c r="K1" s="20"/>
      <c r="T1" s="3" t="s">
        <v>179</v>
      </c>
      <c r="U1" s="3" t="s">
        <v>180</v>
      </c>
      <c r="V1" s="3" t="s">
        <v>181</v>
      </c>
      <c r="X1" s="21" t="s">
        <v>184</v>
      </c>
      <c r="Y1" s="22"/>
      <c r="Z1" s="22"/>
      <c r="AA1" s="22"/>
    </row>
    <row r="2" spans="1:27" x14ac:dyDescent="0.2">
      <c r="A2" t="s">
        <v>9</v>
      </c>
      <c r="B2" t="s">
        <v>10</v>
      </c>
      <c r="C2">
        <v>2</v>
      </c>
      <c r="D2" s="2">
        <v>3.1719016027512295</v>
      </c>
      <c r="F2" s="2">
        <v>3.1719016027512295</v>
      </c>
      <c r="G2" s="2">
        <v>3.3135770663486483</v>
      </c>
      <c r="I2" s="11" t="s">
        <v>174</v>
      </c>
      <c r="J2" s="15" t="s">
        <v>166</v>
      </c>
      <c r="K2" s="15" t="s">
        <v>165</v>
      </c>
      <c r="T2" s="2">
        <v>3.5908371449375776</v>
      </c>
      <c r="U2" s="2">
        <v>3.1719016027512295</v>
      </c>
      <c r="V2" s="2">
        <v>3.3135770663486483</v>
      </c>
      <c r="X2" s="18" t="s">
        <v>174</v>
      </c>
      <c r="Y2" s="19" t="s">
        <v>179</v>
      </c>
      <c r="Z2" s="19" t="s">
        <v>180</v>
      </c>
      <c r="AA2" s="19" t="s">
        <v>181</v>
      </c>
    </row>
    <row r="3" spans="1:27" x14ac:dyDescent="0.2">
      <c r="A3" t="s">
        <v>11</v>
      </c>
      <c r="B3" t="s">
        <v>12</v>
      </c>
      <c r="C3">
        <v>3</v>
      </c>
      <c r="D3" s="2">
        <v>3.3135770663486483</v>
      </c>
      <c r="F3" s="2">
        <v>3.4670245444881651</v>
      </c>
      <c r="G3" s="2">
        <v>3.5908371449375776</v>
      </c>
      <c r="I3" s="7" t="s">
        <v>167</v>
      </c>
      <c r="J3" s="14">
        <v>3.3644305902243468</v>
      </c>
      <c r="K3" s="14">
        <v>3.1159160382564184</v>
      </c>
      <c r="T3" s="2">
        <v>3.5356874172906876</v>
      </c>
      <c r="U3" s="2">
        <v>3.4670245444881651</v>
      </c>
      <c r="V3" s="2">
        <v>2.9086265633461723</v>
      </c>
      <c r="X3" s="16" t="s">
        <v>167</v>
      </c>
      <c r="Y3" s="17">
        <v>3.592325109018407</v>
      </c>
      <c r="Z3" s="17">
        <v>3.3505988150996302</v>
      </c>
      <c r="AA3" s="17">
        <v>2.8061506671250283</v>
      </c>
    </row>
    <row r="4" spans="1:27" x14ac:dyDescent="0.2">
      <c r="A4" t="s">
        <v>13</v>
      </c>
      <c r="B4" t="s">
        <v>12</v>
      </c>
      <c r="C4">
        <v>1</v>
      </c>
      <c r="D4" s="2">
        <v>3.5908371449375776</v>
      </c>
      <c r="F4" s="2">
        <v>3.5356874172906876</v>
      </c>
      <c r="G4" s="2">
        <v>2.7766866266730292</v>
      </c>
      <c r="I4" s="7" t="s">
        <v>168</v>
      </c>
      <c r="J4" s="14">
        <v>3.4944651033798211</v>
      </c>
      <c r="K4" s="14">
        <v>3.1729291162703568</v>
      </c>
      <c r="T4" s="2">
        <v>3.5470312386235401</v>
      </c>
      <c r="U4" s="2">
        <v>3.3234130556689592</v>
      </c>
      <c r="V4" s="2">
        <v>2.7766866266730292</v>
      </c>
      <c r="X4" s="16" t="s">
        <v>168</v>
      </c>
      <c r="Y4" s="17">
        <v>3.670724263173045</v>
      </c>
      <c r="Z4" s="17">
        <v>3.3855499447174915</v>
      </c>
      <c r="AA4" s="17">
        <v>2.9</v>
      </c>
    </row>
    <row r="5" spans="1:27" x14ac:dyDescent="0.2">
      <c r="A5" t="s">
        <v>14</v>
      </c>
      <c r="B5" t="s">
        <v>10</v>
      </c>
      <c r="C5">
        <v>2</v>
      </c>
      <c r="D5" s="2">
        <v>3.4670245444881651</v>
      </c>
      <c r="F5" s="2">
        <v>2.9086265633461723</v>
      </c>
      <c r="G5" s="2">
        <v>2</v>
      </c>
      <c r="I5" s="7" t="s">
        <v>169</v>
      </c>
      <c r="J5" s="14">
        <v>0.43999703509455879</v>
      </c>
      <c r="K5" s="14">
        <v>0.4023936214974308</v>
      </c>
      <c r="T5" s="2">
        <v>3.4889902211315986</v>
      </c>
      <c r="U5" s="2">
        <v>3.1351319336855732</v>
      </c>
      <c r="V5" s="2">
        <v>2</v>
      </c>
      <c r="X5" s="16" t="s">
        <v>169</v>
      </c>
      <c r="Y5" s="17">
        <v>0.2444208942187428</v>
      </c>
      <c r="Z5" s="17">
        <v>0.16316875937657022</v>
      </c>
      <c r="AA5" s="17">
        <v>0.41707957441056465</v>
      </c>
    </row>
    <row r="6" spans="1:27" x14ac:dyDescent="0.2">
      <c r="A6" t="s">
        <v>15</v>
      </c>
      <c r="B6" t="s">
        <v>10</v>
      </c>
      <c r="C6">
        <v>1</v>
      </c>
      <c r="D6" s="2">
        <v>3.5356874172906876</v>
      </c>
      <c r="F6" s="2">
        <v>3.5470312386235401</v>
      </c>
      <c r="G6" s="2">
        <v>2.6661979087988268</v>
      </c>
      <c r="I6" s="7" t="s">
        <v>176</v>
      </c>
      <c r="J6" s="14">
        <f>J10-J9</f>
        <v>0.56771354737734203</v>
      </c>
      <c r="K6" s="14">
        <f>K10-K9</f>
        <v>0.53098017292392274</v>
      </c>
      <c r="T6" s="2">
        <v>3.7421723274649685</v>
      </c>
      <c r="U6" s="2">
        <v>3.5</v>
      </c>
      <c r="V6" s="2">
        <v>2.6661979087988268</v>
      </c>
      <c r="X6" s="16" t="s">
        <v>176</v>
      </c>
      <c r="Y6" s="17">
        <f>Y10-Y9</f>
        <v>0.21490482083255769</v>
      </c>
      <c r="Z6" s="17">
        <f>Z10-Z9</f>
        <v>0.27139503249665875</v>
      </c>
      <c r="AA6" s="17">
        <f>AA10-AA9</f>
        <v>0.3412306575968227</v>
      </c>
    </row>
    <row r="7" spans="1:27" x14ac:dyDescent="0.2">
      <c r="A7" t="s">
        <v>16</v>
      </c>
      <c r="B7" t="s">
        <v>10</v>
      </c>
      <c r="C7">
        <v>3</v>
      </c>
      <c r="D7" s="2">
        <v>2.9086265633461723</v>
      </c>
      <c r="F7" s="2">
        <v>3.4889902211315986</v>
      </c>
      <c r="G7" s="2">
        <v>2.1862957496048581</v>
      </c>
      <c r="I7" s="7" t="s">
        <v>170</v>
      </c>
      <c r="J7" s="14">
        <v>2.2999999999999998</v>
      </c>
      <c r="K7" s="14">
        <v>1.7421723274649685</v>
      </c>
      <c r="T7" s="2">
        <v>3.0300015796025637</v>
      </c>
      <c r="U7" s="2">
        <v>3.3211002368590123</v>
      </c>
      <c r="V7" s="2">
        <v>2.1862957496048581</v>
      </c>
      <c r="X7" s="16" t="s">
        <v>170</v>
      </c>
      <c r="Y7" s="17">
        <v>0.99745400496135606</v>
      </c>
      <c r="Z7" s="17">
        <v>0.60650583224622867</v>
      </c>
      <c r="AA7" s="17">
        <v>1.8342796678927853</v>
      </c>
    </row>
    <row r="8" spans="1:27" x14ac:dyDescent="0.2">
      <c r="A8" t="s">
        <v>17</v>
      </c>
      <c r="B8" t="s">
        <v>12</v>
      </c>
      <c r="C8">
        <v>3</v>
      </c>
      <c r="D8" s="2">
        <v>2.7766866266730292</v>
      </c>
      <c r="F8" s="2">
        <v>3.3234130556689592</v>
      </c>
      <c r="G8" s="2">
        <v>2.75</v>
      </c>
      <c r="I8" s="7" t="s">
        <v>171</v>
      </c>
      <c r="J8" s="14">
        <v>1.7</v>
      </c>
      <c r="K8" s="14">
        <v>2</v>
      </c>
      <c r="T8" s="2">
        <v>3.7432459195967649</v>
      </c>
      <c r="U8" s="2">
        <v>3.2418827180084415</v>
      </c>
      <c r="V8" s="2">
        <v>2.75</v>
      </c>
      <c r="X8" s="16" t="s">
        <v>171</v>
      </c>
      <c r="Y8" s="17">
        <v>3.0025459950386439</v>
      </c>
      <c r="Z8" s="17">
        <v>3</v>
      </c>
      <c r="AA8" s="17">
        <v>1.7</v>
      </c>
    </row>
    <row r="9" spans="1:27" x14ac:dyDescent="0.2">
      <c r="A9" t="s">
        <v>18</v>
      </c>
      <c r="B9" t="s">
        <v>12</v>
      </c>
      <c r="C9">
        <v>3</v>
      </c>
      <c r="D9" s="2">
        <v>2</v>
      </c>
      <c r="F9" s="2">
        <v>3.7432459195967649</v>
      </c>
      <c r="G9" s="2">
        <v>3.7421723274649685</v>
      </c>
      <c r="I9" s="7" t="s">
        <v>177</v>
      </c>
      <c r="J9" s="14">
        <f>QUARTILE(F2:F73,1)</f>
        <v>3.1306322198485685</v>
      </c>
      <c r="K9" s="14">
        <f>QUARTILE(G2:G62,1)</f>
        <v>2.9341220447740355</v>
      </c>
      <c r="T9" s="2">
        <v>3.7972452007659738</v>
      </c>
      <c r="U9" s="2">
        <v>3.1016630370012397</v>
      </c>
      <c r="V9" s="2">
        <v>2.5626197901101322</v>
      </c>
      <c r="X9" s="16" t="s">
        <v>177</v>
      </c>
      <c r="Y9" s="17">
        <f>QUARTILE(T2:T45,1)</f>
        <v>3.5275359046653598</v>
      </c>
      <c r="Z9" s="17">
        <f>QUARTILE(U2:U46,1)</f>
        <v>3.2074227322559556</v>
      </c>
      <c r="AA9" s="17">
        <f>QUARTILE(V2:V45,1)</f>
        <v>2.6690494771997066</v>
      </c>
    </row>
    <row r="10" spans="1:27" x14ac:dyDescent="0.2">
      <c r="A10" t="s">
        <v>19</v>
      </c>
      <c r="B10" t="s">
        <v>10</v>
      </c>
      <c r="C10">
        <v>1</v>
      </c>
      <c r="D10" s="2">
        <v>3.5470312386235401</v>
      </c>
      <c r="F10" s="2">
        <v>3.7972452007659738</v>
      </c>
      <c r="G10" s="2">
        <v>3.0300015796025637</v>
      </c>
      <c r="I10" s="7" t="s">
        <v>178</v>
      </c>
      <c r="J10" s="14">
        <f>QUARTILE(F2:F73,3)</f>
        <v>3.6983457672259106</v>
      </c>
      <c r="K10" s="14">
        <f>QUARTILE(G2:G62,3)</f>
        <v>3.4651022176979582</v>
      </c>
      <c r="T10" s="2">
        <v>3.6185359878014003</v>
      </c>
      <c r="U10" s="2">
        <v>3.2074227322559556</v>
      </c>
      <c r="V10" s="2">
        <v>2.9341220447740355</v>
      </c>
      <c r="X10" s="16" t="s">
        <v>178</v>
      </c>
      <c r="Y10" s="17">
        <f>QUARTILE(T2:T45,3)</f>
        <v>3.7424407254979175</v>
      </c>
      <c r="Z10" s="17">
        <f>QUARTILE(U2:U46,3)</f>
        <v>3.4788177647526144</v>
      </c>
      <c r="AA10" s="17">
        <f>QUARTILE(V2:V45,3)</f>
        <v>3.0102801347965293</v>
      </c>
    </row>
    <row r="11" spans="1:27" x14ac:dyDescent="0.2">
      <c r="A11" t="s">
        <v>20</v>
      </c>
      <c r="B11" t="s">
        <v>12</v>
      </c>
      <c r="C11">
        <v>3</v>
      </c>
      <c r="D11" s="2">
        <v>2.6661979087988268</v>
      </c>
      <c r="F11" s="2">
        <v>3.6185359878014003</v>
      </c>
      <c r="G11" s="2">
        <v>2.5626197901101322</v>
      </c>
      <c r="I11" s="7" t="s">
        <v>172</v>
      </c>
      <c r="J11" s="14">
        <v>4</v>
      </c>
      <c r="K11" s="14">
        <v>3.7421723274649685</v>
      </c>
      <c r="T11" s="2">
        <v>3.7111457263397281</v>
      </c>
      <c r="U11" s="2">
        <v>3.3</v>
      </c>
      <c r="V11" s="2">
        <v>2.943738689394841</v>
      </c>
      <c r="X11" s="16" t="s">
        <v>172</v>
      </c>
      <c r="Y11" s="17">
        <v>4</v>
      </c>
      <c r="Z11" s="17">
        <v>3.6065058322462287</v>
      </c>
      <c r="AA11" s="17">
        <v>3.5342796678927852</v>
      </c>
    </row>
    <row r="12" spans="1:27" x14ac:dyDescent="0.2">
      <c r="A12" t="s">
        <v>21</v>
      </c>
      <c r="B12" t="s">
        <v>12</v>
      </c>
      <c r="C12">
        <v>3</v>
      </c>
      <c r="D12" s="2">
        <v>2.1862957496048581</v>
      </c>
      <c r="F12" s="2">
        <v>3.1351319336855732</v>
      </c>
      <c r="G12" s="2">
        <v>3.5</v>
      </c>
      <c r="I12" s="7" t="s">
        <v>173</v>
      </c>
      <c r="J12" s="14">
        <v>72</v>
      </c>
      <c r="K12" s="14">
        <v>61</v>
      </c>
      <c r="T12" s="2">
        <v>3.5532760358683864</v>
      </c>
      <c r="U12" s="2">
        <v>3.1476941675364705</v>
      </c>
      <c r="V12" s="2">
        <v>2.9043447880915223</v>
      </c>
      <c r="X12" s="16" t="s">
        <v>182</v>
      </c>
      <c r="Y12" s="17">
        <v>158.06230479680991</v>
      </c>
      <c r="Z12" s="17">
        <v>150.77694667948336</v>
      </c>
      <c r="AA12" s="17">
        <v>123.47062935350124</v>
      </c>
    </row>
    <row r="13" spans="1:27" x14ac:dyDescent="0.2">
      <c r="A13" t="s">
        <v>22</v>
      </c>
      <c r="B13" t="s">
        <v>10</v>
      </c>
      <c r="C13">
        <v>1</v>
      </c>
      <c r="D13" s="2">
        <v>3.4889902211315986</v>
      </c>
      <c r="F13" s="2">
        <v>3.7111457263397281</v>
      </c>
      <c r="G13" s="2">
        <v>2.9341220447740355</v>
      </c>
      <c r="T13" s="2">
        <v>3.7412895760643838</v>
      </c>
      <c r="U13" s="2">
        <v>3.1</v>
      </c>
      <c r="V13" s="2">
        <v>3.1</v>
      </c>
      <c r="X13" s="16" t="s">
        <v>183</v>
      </c>
      <c r="Y13" s="17">
        <v>44</v>
      </c>
      <c r="Z13" s="17">
        <v>45</v>
      </c>
      <c r="AA13" s="17">
        <v>44</v>
      </c>
    </row>
    <row r="14" spans="1:27" x14ac:dyDescent="0.2">
      <c r="A14" t="s">
        <v>23</v>
      </c>
      <c r="B14" t="s">
        <v>12</v>
      </c>
      <c r="C14">
        <v>3</v>
      </c>
      <c r="D14" s="2">
        <v>2.75</v>
      </c>
      <c r="F14" s="2">
        <v>2.9043447880915223</v>
      </c>
      <c r="G14" s="2">
        <v>2.943738689394841</v>
      </c>
      <c r="T14" s="2">
        <v>3.0504029669313084</v>
      </c>
      <c r="U14" s="2">
        <v>3.2219087743540267</v>
      </c>
      <c r="V14" s="2">
        <v>3.5109703844624924</v>
      </c>
    </row>
    <row r="15" spans="1:27" x14ac:dyDescent="0.2">
      <c r="A15" t="s">
        <v>24</v>
      </c>
      <c r="B15" t="s">
        <v>12</v>
      </c>
      <c r="C15">
        <v>1</v>
      </c>
      <c r="D15" s="2">
        <v>3.7421723274649685</v>
      </c>
      <c r="F15" s="2">
        <v>1.85</v>
      </c>
      <c r="G15" s="2">
        <v>3.3211002368590123</v>
      </c>
      <c r="T15" s="2">
        <v>3.7481705513067975</v>
      </c>
      <c r="U15" s="2">
        <v>3.4651022176979582</v>
      </c>
      <c r="V15" s="2">
        <v>2.9341947779868911</v>
      </c>
    </row>
    <row r="16" spans="1:27" x14ac:dyDescent="0.2">
      <c r="A16" t="s">
        <v>25</v>
      </c>
      <c r="B16" t="s">
        <v>12</v>
      </c>
      <c r="C16">
        <v>1</v>
      </c>
      <c r="D16" s="2">
        <v>3.0300015796025637</v>
      </c>
      <c r="F16" s="2">
        <v>3.7412895760643838</v>
      </c>
      <c r="G16" s="2">
        <v>3.1</v>
      </c>
      <c r="T16" s="2">
        <v>3.5134624176386886</v>
      </c>
      <c r="U16" s="2">
        <v>3.3855499447174915</v>
      </c>
      <c r="V16" s="2">
        <v>1.85</v>
      </c>
    </row>
    <row r="17" spans="1:22" x14ac:dyDescent="0.2">
      <c r="A17" t="s">
        <v>26</v>
      </c>
      <c r="B17" t="s">
        <v>10</v>
      </c>
      <c r="C17">
        <v>2</v>
      </c>
      <c r="D17" s="2">
        <v>3.3234130556689592</v>
      </c>
      <c r="F17" s="2">
        <v>2.5704811257195721</v>
      </c>
      <c r="G17" s="2">
        <v>3.2418827180084415</v>
      </c>
      <c r="T17" s="2">
        <v>3.722327738452901</v>
      </c>
      <c r="U17" s="2">
        <v>3.4657781211486109</v>
      </c>
      <c r="V17" s="2">
        <v>2.9</v>
      </c>
    </row>
    <row r="18" spans="1:22" x14ac:dyDescent="0.2">
      <c r="A18" t="s">
        <v>27</v>
      </c>
      <c r="B18" t="s">
        <v>10</v>
      </c>
      <c r="C18">
        <v>1</v>
      </c>
      <c r="D18" s="2">
        <v>3.7432459195967649</v>
      </c>
      <c r="F18" s="2">
        <v>1.7</v>
      </c>
      <c r="G18" s="2">
        <v>3.5532760358683864</v>
      </c>
      <c r="T18" s="2">
        <v>3.7593496890501852</v>
      </c>
      <c r="U18" s="2">
        <v>3.5194847859801794</v>
      </c>
      <c r="V18" s="2">
        <v>2.5704811257195721</v>
      </c>
    </row>
    <row r="19" spans="1:22" x14ac:dyDescent="0.2">
      <c r="A19" t="s">
        <v>28</v>
      </c>
      <c r="B19" t="s">
        <v>10</v>
      </c>
      <c r="C19">
        <v>1</v>
      </c>
      <c r="D19" s="2">
        <v>3.7972452007659738</v>
      </c>
      <c r="F19" s="2">
        <v>3.3</v>
      </c>
      <c r="G19" s="2">
        <v>3.5109703844624924</v>
      </c>
      <c r="T19" s="2">
        <v>3.7134056230285815</v>
      </c>
      <c r="U19" s="2">
        <v>3.5980348075936246</v>
      </c>
      <c r="V19" s="2">
        <v>1.7</v>
      </c>
    </row>
    <row r="20" spans="1:22" x14ac:dyDescent="0.2">
      <c r="A20" t="s">
        <v>29</v>
      </c>
      <c r="B20" t="s">
        <v>12</v>
      </c>
      <c r="C20">
        <v>3</v>
      </c>
      <c r="D20" s="2">
        <v>2.5626197901101322</v>
      </c>
      <c r="F20" s="2">
        <v>3.0504029669313084</v>
      </c>
      <c r="G20" s="2">
        <v>2.9341947779868911</v>
      </c>
      <c r="T20" s="2">
        <v>4</v>
      </c>
      <c r="U20" s="2">
        <v>3.1925364808487187</v>
      </c>
      <c r="V20" s="2">
        <v>2.67</v>
      </c>
    </row>
    <row r="21" spans="1:22" x14ac:dyDescent="0.2">
      <c r="A21" t="s">
        <v>30</v>
      </c>
      <c r="B21" t="s">
        <v>10</v>
      </c>
      <c r="C21">
        <v>1</v>
      </c>
      <c r="D21" s="2">
        <v>3.6185359878014003</v>
      </c>
      <c r="F21" s="2">
        <v>3.1476941675364705</v>
      </c>
      <c r="G21" s="2">
        <v>3.1016630370012397</v>
      </c>
      <c r="T21" s="2">
        <v>3.6214333682647371</v>
      </c>
      <c r="U21" s="2">
        <v>3.5003605992646984</v>
      </c>
      <c r="V21" s="2">
        <v>2</v>
      </c>
    </row>
    <row r="22" spans="1:22" x14ac:dyDescent="0.2">
      <c r="A22" t="s">
        <v>31</v>
      </c>
      <c r="B22" t="s">
        <v>10</v>
      </c>
      <c r="C22">
        <v>2</v>
      </c>
      <c r="D22" s="2">
        <v>3.1351319336855732</v>
      </c>
      <c r="F22" s="2">
        <v>3.2219087743540267</v>
      </c>
      <c r="G22" s="2">
        <v>2.9</v>
      </c>
      <c r="T22" s="2">
        <v>3.6890013972312987</v>
      </c>
      <c r="U22" s="2">
        <v>3.460528065546173</v>
      </c>
      <c r="V22" s="2">
        <v>3.5342796678927852</v>
      </c>
    </row>
    <row r="23" spans="1:22" x14ac:dyDescent="0.2">
      <c r="A23" t="s">
        <v>32</v>
      </c>
      <c r="B23" t="s">
        <v>12</v>
      </c>
      <c r="C23">
        <v>2</v>
      </c>
      <c r="D23" s="2">
        <v>3.5</v>
      </c>
      <c r="F23" s="2">
        <v>3.7481705513067975</v>
      </c>
      <c r="G23" s="2">
        <v>2.67</v>
      </c>
      <c r="T23" s="2">
        <v>3.6372203813987554</v>
      </c>
      <c r="U23" s="2">
        <v>3.5351010739483812</v>
      </c>
      <c r="V23" s="2">
        <v>2.6759749215281969</v>
      </c>
    </row>
    <row r="24" spans="1:22" x14ac:dyDescent="0.2">
      <c r="A24" t="s">
        <v>33</v>
      </c>
      <c r="B24" t="s">
        <v>12</v>
      </c>
      <c r="C24">
        <v>3</v>
      </c>
      <c r="D24" s="2">
        <v>2.9341220447740355</v>
      </c>
      <c r="F24" s="2">
        <v>2.4425172262991812</v>
      </c>
      <c r="G24" s="2">
        <v>3.2074227322559556</v>
      </c>
      <c r="T24" s="2">
        <v>3.9046873662977859</v>
      </c>
      <c r="U24" s="2">
        <v>3.1798060541151631</v>
      </c>
      <c r="V24" s="2">
        <v>3.0349088538184072</v>
      </c>
    </row>
    <row r="25" spans="1:22" x14ac:dyDescent="0.2">
      <c r="A25" t="s">
        <v>34</v>
      </c>
      <c r="B25" t="s">
        <v>12</v>
      </c>
      <c r="C25">
        <v>3</v>
      </c>
      <c r="D25" s="2">
        <v>2.943738689394841</v>
      </c>
      <c r="F25" s="2">
        <v>3.5980348075936246</v>
      </c>
      <c r="G25" s="2">
        <v>2</v>
      </c>
      <c r="T25" s="2">
        <v>3.8295619141578991</v>
      </c>
      <c r="U25" s="2">
        <v>3.1071137788156107</v>
      </c>
      <c r="V25" s="2">
        <v>2.4425172262991812</v>
      </c>
    </row>
    <row r="26" spans="1:22" x14ac:dyDescent="0.2">
      <c r="A26" t="s">
        <v>35</v>
      </c>
      <c r="B26" t="s">
        <v>10</v>
      </c>
      <c r="C26">
        <v>1</v>
      </c>
      <c r="D26" s="2">
        <v>3.7111457263397281</v>
      </c>
      <c r="F26" s="2">
        <v>3.1925364808487187</v>
      </c>
      <c r="G26" s="2">
        <v>3.1</v>
      </c>
      <c r="T26" s="2">
        <v>3.5901197909182807</v>
      </c>
      <c r="U26" s="2">
        <v>3.4365531880832778</v>
      </c>
      <c r="V26" s="2">
        <v>3.0560007049605655</v>
      </c>
    </row>
    <row r="27" spans="1:22" x14ac:dyDescent="0.2">
      <c r="A27" t="s">
        <v>36</v>
      </c>
      <c r="B27" t="s">
        <v>12</v>
      </c>
      <c r="C27">
        <v>2</v>
      </c>
      <c r="D27" s="2">
        <v>3.3211002368590123</v>
      </c>
      <c r="F27" s="2">
        <v>3.5003605992646984</v>
      </c>
      <c r="G27" s="2">
        <v>3.5342796678927852</v>
      </c>
      <c r="T27" s="2">
        <v>3.3591189349039308</v>
      </c>
      <c r="U27" s="2">
        <v>3.214251693150822</v>
      </c>
      <c r="V27" s="2">
        <v>2.9610033500688835</v>
      </c>
    </row>
    <row r="28" spans="1:22" x14ac:dyDescent="0.2">
      <c r="A28" t="s">
        <v>37</v>
      </c>
      <c r="B28" t="s">
        <v>10</v>
      </c>
      <c r="C28">
        <v>3</v>
      </c>
      <c r="D28" s="2">
        <v>2.9043447880915223</v>
      </c>
      <c r="F28" s="2">
        <v>3.460528065546173</v>
      </c>
      <c r="G28" s="2">
        <v>2.6759749215281969</v>
      </c>
      <c r="T28" s="2">
        <v>3.9287508435854974</v>
      </c>
      <c r="U28" s="2">
        <v>3.4376593670328299</v>
      </c>
      <c r="V28" s="2">
        <v>2.8244154532071906</v>
      </c>
    </row>
    <row r="29" spans="1:22" x14ac:dyDescent="0.2">
      <c r="A29" t="s">
        <v>38</v>
      </c>
      <c r="B29" t="s">
        <v>12</v>
      </c>
      <c r="C29">
        <v>3</v>
      </c>
      <c r="D29" s="2">
        <v>3.1</v>
      </c>
      <c r="F29" s="2">
        <v>3.5351010739483812</v>
      </c>
      <c r="G29" s="2">
        <v>3.4651022176979582</v>
      </c>
      <c r="T29" s="2">
        <v>3.6941433577264657</v>
      </c>
      <c r="U29" s="2">
        <v>3.234</v>
      </c>
      <c r="V29" s="2">
        <v>3.4891768704959314</v>
      </c>
    </row>
    <row r="30" spans="1:22" x14ac:dyDescent="0.2">
      <c r="A30" t="s">
        <v>39</v>
      </c>
      <c r="B30" t="s">
        <v>12</v>
      </c>
      <c r="C30">
        <v>2</v>
      </c>
      <c r="D30" s="2">
        <v>3.2418827180084415</v>
      </c>
      <c r="F30" s="2">
        <v>3.0560007049605655</v>
      </c>
      <c r="G30" s="2">
        <v>3.0349088538184072</v>
      </c>
      <c r="T30" s="2">
        <v>3.7344097299440664</v>
      </c>
      <c r="U30" s="2">
        <v>3.4999399856280431</v>
      </c>
      <c r="V30" s="2">
        <v>2.8288777150213336</v>
      </c>
    </row>
    <row r="31" spans="1:22" x14ac:dyDescent="0.2">
      <c r="A31" t="s">
        <v>40</v>
      </c>
      <c r="B31" t="s">
        <v>12</v>
      </c>
      <c r="C31">
        <v>1</v>
      </c>
      <c r="D31" s="2">
        <v>3.5532760358683864</v>
      </c>
      <c r="F31" s="2">
        <v>3.1798060541151631</v>
      </c>
      <c r="G31" s="2">
        <v>3.3855499447174915</v>
      </c>
      <c r="T31" s="2">
        <v>3.1171330783375542</v>
      </c>
      <c r="U31" s="2">
        <v>3.3775454898266637</v>
      </c>
      <c r="V31" s="2">
        <v>2.9</v>
      </c>
    </row>
    <row r="32" spans="1:22" x14ac:dyDescent="0.2">
      <c r="A32" t="s">
        <v>41</v>
      </c>
      <c r="B32" t="s">
        <v>12</v>
      </c>
      <c r="C32">
        <v>3</v>
      </c>
      <c r="D32" s="2">
        <v>3.5109703844624924</v>
      </c>
      <c r="F32" s="2">
        <v>2.8288777150213336</v>
      </c>
      <c r="G32" s="2">
        <v>3.4657781211486109</v>
      </c>
      <c r="T32" s="2">
        <v>3.7109529957242455</v>
      </c>
      <c r="U32" s="2">
        <v>3.6065058322462287</v>
      </c>
      <c r="V32" s="2">
        <v>2.9278646066057767</v>
      </c>
    </row>
    <row r="33" spans="1:22" x14ac:dyDescent="0.2">
      <c r="A33" t="s">
        <v>42</v>
      </c>
      <c r="B33" t="s">
        <v>12</v>
      </c>
      <c r="C33">
        <v>3</v>
      </c>
      <c r="D33" s="2">
        <v>2.9341947779868911</v>
      </c>
      <c r="F33" s="2">
        <v>3.722327738452901</v>
      </c>
      <c r="G33" s="2">
        <v>3.5194847859801794</v>
      </c>
      <c r="T33" s="2">
        <v>3.3168026845829184</v>
      </c>
      <c r="U33" s="2">
        <v>3.4580209751141213</v>
      </c>
      <c r="V33" s="2">
        <v>2.93</v>
      </c>
    </row>
    <row r="34" spans="1:22" x14ac:dyDescent="0.2">
      <c r="A34" t="s">
        <v>43</v>
      </c>
      <c r="B34" t="s">
        <v>10</v>
      </c>
      <c r="C34">
        <v>3</v>
      </c>
      <c r="D34" s="2">
        <v>1.85</v>
      </c>
      <c r="F34" s="2">
        <v>3.1071137788156107</v>
      </c>
      <c r="G34" s="2">
        <v>3.5134624176386886</v>
      </c>
      <c r="T34" s="2">
        <v>3.6769528485989147</v>
      </c>
      <c r="U34" s="2">
        <v>3.2893415008638014</v>
      </c>
      <c r="V34" s="2">
        <v>2.8819327424603007</v>
      </c>
    </row>
    <row r="35" spans="1:22" x14ac:dyDescent="0.2">
      <c r="A35" t="s">
        <v>44</v>
      </c>
      <c r="B35" t="s">
        <v>12</v>
      </c>
      <c r="C35">
        <v>2</v>
      </c>
      <c r="D35" s="2">
        <v>3.1016630370012397</v>
      </c>
      <c r="F35" s="2">
        <v>3.7593496890501852</v>
      </c>
      <c r="G35" s="2">
        <v>2.9610033500688835</v>
      </c>
      <c r="T35" s="2">
        <v>3.6644956777471753</v>
      </c>
      <c r="U35" s="2">
        <v>3.4500180383904091</v>
      </c>
      <c r="V35" s="2">
        <v>3.0492677072917482</v>
      </c>
    </row>
    <row r="36" spans="1:22" x14ac:dyDescent="0.2">
      <c r="A36" t="s">
        <v>45</v>
      </c>
      <c r="B36" t="s">
        <v>10</v>
      </c>
      <c r="C36">
        <v>1</v>
      </c>
      <c r="D36" s="2">
        <v>3.7412895760643838</v>
      </c>
      <c r="F36" s="2">
        <v>3.7134056230285815</v>
      </c>
      <c r="G36" s="2">
        <v>2.8244154532071906</v>
      </c>
      <c r="T36" s="2">
        <v>3.7792534336697043</v>
      </c>
      <c r="U36" s="2">
        <v>3.1729291162703568</v>
      </c>
      <c r="V36" s="2">
        <v>3.0270355986035877</v>
      </c>
    </row>
    <row r="37" spans="1:22" x14ac:dyDescent="0.2">
      <c r="A37" t="s">
        <v>46</v>
      </c>
      <c r="B37" t="s">
        <v>12</v>
      </c>
      <c r="C37">
        <v>3</v>
      </c>
      <c r="D37" s="2">
        <v>2.9</v>
      </c>
      <c r="F37" s="2">
        <v>4</v>
      </c>
      <c r="G37" s="2">
        <v>3.4891768704959314</v>
      </c>
      <c r="T37" s="2">
        <v>3.2</v>
      </c>
      <c r="U37" s="2">
        <v>3.2386368445252005</v>
      </c>
      <c r="V37" s="2">
        <v>3.0046949801941762</v>
      </c>
    </row>
    <row r="38" spans="1:22" x14ac:dyDescent="0.2">
      <c r="A38" t="s">
        <v>47</v>
      </c>
      <c r="B38" t="s">
        <v>10</v>
      </c>
      <c r="C38">
        <v>3</v>
      </c>
      <c r="D38" s="2">
        <v>2.5704811257195721</v>
      </c>
      <c r="F38" s="2">
        <v>3.6214333682647371</v>
      </c>
      <c r="G38" s="2">
        <v>2.9</v>
      </c>
      <c r="T38" s="2">
        <v>3.0025459950386439</v>
      </c>
      <c r="U38" s="2">
        <v>3.4069955136159984</v>
      </c>
      <c r="V38" s="2">
        <v>2.8972000438576271</v>
      </c>
    </row>
    <row r="39" spans="1:22" x14ac:dyDescent="0.2">
      <c r="A39" t="s">
        <v>48</v>
      </c>
      <c r="B39" t="s">
        <v>10</v>
      </c>
      <c r="C39">
        <v>3</v>
      </c>
      <c r="D39" s="2">
        <v>1.7</v>
      </c>
      <c r="F39" s="2">
        <v>3.6890013972312987</v>
      </c>
      <c r="G39" s="2">
        <v>2.9278646066057767</v>
      </c>
      <c r="T39" s="2">
        <v>3.5126719588838391</v>
      </c>
      <c r="U39" s="2">
        <v>3.4992657915338818</v>
      </c>
      <c r="V39" s="2">
        <v>3.1</v>
      </c>
    </row>
    <row r="40" spans="1:22" x14ac:dyDescent="0.2">
      <c r="A40" t="s">
        <v>49</v>
      </c>
      <c r="B40" t="s">
        <v>12</v>
      </c>
      <c r="C40">
        <v>3</v>
      </c>
      <c r="D40" s="2">
        <v>2.67</v>
      </c>
      <c r="F40" s="2">
        <v>3.6372203813987554</v>
      </c>
      <c r="G40" s="2">
        <v>3.4376593670328299</v>
      </c>
      <c r="T40" s="2">
        <v>3.5860125080586149</v>
      </c>
      <c r="U40" s="2">
        <v>3.5606906108664655</v>
      </c>
      <c r="V40" s="2">
        <v>2.8584720282853198</v>
      </c>
    </row>
    <row r="41" spans="1:22" x14ac:dyDescent="0.2">
      <c r="A41" t="s">
        <v>50</v>
      </c>
      <c r="B41" t="s">
        <v>12</v>
      </c>
      <c r="C41">
        <v>2</v>
      </c>
      <c r="D41" s="2">
        <v>3.2074227322559556</v>
      </c>
      <c r="F41" s="2">
        <v>3.4365531880832778</v>
      </c>
      <c r="G41" s="2">
        <v>3.234</v>
      </c>
      <c r="T41" s="2">
        <v>3.5322270670075833</v>
      </c>
      <c r="U41" s="2">
        <v>3.4381808428665486</v>
      </c>
      <c r="V41" s="2">
        <v>2</v>
      </c>
    </row>
    <row r="42" spans="1:22" x14ac:dyDescent="0.2">
      <c r="A42" t="s">
        <v>51</v>
      </c>
      <c r="B42" t="s">
        <v>10</v>
      </c>
      <c r="C42">
        <v>2</v>
      </c>
      <c r="D42" s="2">
        <v>3.3</v>
      </c>
      <c r="F42" s="2">
        <v>3.214251693150822</v>
      </c>
      <c r="G42" s="2">
        <v>2.8819327424603007</v>
      </c>
      <c r="T42" s="2">
        <v>3.7490565993890872</v>
      </c>
      <c r="U42" s="2">
        <v>3.5331086491790984</v>
      </c>
      <c r="V42" s="2">
        <v>2.9</v>
      </c>
    </row>
    <row r="43" spans="1:22" x14ac:dyDescent="0.2">
      <c r="A43" t="s">
        <v>52</v>
      </c>
      <c r="B43" t="s">
        <v>12</v>
      </c>
      <c r="C43">
        <v>3</v>
      </c>
      <c r="D43" s="2">
        <v>2</v>
      </c>
      <c r="F43" s="2">
        <v>3.9046873662977859</v>
      </c>
      <c r="G43" s="2">
        <v>3.0270355986035877</v>
      </c>
      <c r="T43" s="2">
        <v>3.71683748979535</v>
      </c>
      <c r="U43" s="2">
        <v>3.5975951143308453</v>
      </c>
      <c r="V43" s="2">
        <v>2.6640802236866219</v>
      </c>
    </row>
    <row r="44" spans="1:22" x14ac:dyDescent="0.2">
      <c r="A44" t="s">
        <v>53</v>
      </c>
      <c r="B44" t="s">
        <v>10</v>
      </c>
      <c r="C44">
        <v>1</v>
      </c>
      <c r="D44" s="2">
        <v>3.0504029669313084</v>
      </c>
      <c r="F44" s="2">
        <v>2.93</v>
      </c>
      <c r="G44" s="2">
        <v>3.6065058322462287</v>
      </c>
      <c r="T44" s="2">
        <v>3.1031847043296166</v>
      </c>
      <c r="U44" s="2">
        <v>3.1983516289204146</v>
      </c>
      <c r="V44" s="2">
        <v>2.9394186614505924</v>
      </c>
    </row>
    <row r="45" spans="1:22" x14ac:dyDescent="0.2">
      <c r="A45" t="s">
        <v>54</v>
      </c>
      <c r="B45" t="s">
        <v>10</v>
      </c>
      <c r="C45">
        <v>2</v>
      </c>
      <c r="D45" s="2">
        <v>3.1476941675364705</v>
      </c>
      <c r="F45" s="2">
        <v>3.8295619141578991</v>
      </c>
      <c r="G45" s="2">
        <v>3.4580209751141213</v>
      </c>
      <c r="T45" s="2">
        <v>3.7991533093219285</v>
      </c>
      <c r="U45" s="2">
        <v>3.4788177647526144</v>
      </c>
      <c r="V45" s="2">
        <v>3.3616524824619827</v>
      </c>
    </row>
    <row r="46" spans="1:22" x14ac:dyDescent="0.2">
      <c r="A46" t="s">
        <v>55</v>
      </c>
      <c r="B46" t="s">
        <v>12</v>
      </c>
      <c r="C46">
        <v>2</v>
      </c>
      <c r="D46" s="2">
        <v>3.1</v>
      </c>
      <c r="F46" s="2">
        <v>3.4999399856280431</v>
      </c>
      <c r="G46" s="2">
        <v>3.1</v>
      </c>
      <c r="U46" s="2">
        <v>3</v>
      </c>
    </row>
    <row r="47" spans="1:22" x14ac:dyDescent="0.2">
      <c r="A47" t="s">
        <v>56</v>
      </c>
      <c r="B47" t="s">
        <v>10</v>
      </c>
      <c r="C47">
        <v>2</v>
      </c>
      <c r="D47" s="2">
        <v>3.2219087743540267</v>
      </c>
      <c r="F47" s="2">
        <v>3.0492677072917482</v>
      </c>
      <c r="G47" s="2">
        <v>3.3168026845829184</v>
      </c>
    </row>
    <row r="48" spans="1:22" x14ac:dyDescent="0.2">
      <c r="A48" t="s">
        <v>57</v>
      </c>
      <c r="B48" t="s">
        <v>12</v>
      </c>
      <c r="C48">
        <v>3</v>
      </c>
      <c r="D48" s="2">
        <v>3.5342796678927852</v>
      </c>
      <c r="F48" s="2">
        <v>3.5901197909182807</v>
      </c>
      <c r="G48" s="2">
        <v>2</v>
      </c>
    </row>
    <row r="49" spans="1:7" x14ac:dyDescent="0.2">
      <c r="A49" t="s">
        <v>58</v>
      </c>
      <c r="B49" t="s">
        <v>12</v>
      </c>
      <c r="C49">
        <v>3</v>
      </c>
      <c r="D49" s="2">
        <v>2.6759749215281969</v>
      </c>
      <c r="F49" s="2">
        <v>3.0046949801941762</v>
      </c>
      <c r="G49" s="2">
        <v>3.1729291162703568</v>
      </c>
    </row>
    <row r="50" spans="1:7" x14ac:dyDescent="0.2">
      <c r="A50" t="s">
        <v>59</v>
      </c>
      <c r="B50" t="s">
        <v>12</v>
      </c>
      <c r="C50">
        <v>2</v>
      </c>
      <c r="D50" s="2">
        <v>3.4651022176979582</v>
      </c>
      <c r="F50" s="2">
        <v>3.3775454898266637</v>
      </c>
      <c r="G50" s="2">
        <v>3.2386368445252005</v>
      </c>
    </row>
    <row r="51" spans="1:7" x14ac:dyDescent="0.2">
      <c r="A51" t="s">
        <v>60</v>
      </c>
      <c r="B51" t="s">
        <v>12</v>
      </c>
      <c r="C51">
        <v>3</v>
      </c>
      <c r="D51" s="2">
        <v>3.0349088538184072</v>
      </c>
      <c r="F51" s="2">
        <v>3.3591189349039308</v>
      </c>
      <c r="G51" s="2">
        <v>3.4069955136159984</v>
      </c>
    </row>
    <row r="52" spans="1:7" x14ac:dyDescent="0.2">
      <c r="A52" t="s">
        <v>61</v>
      </c>
      <c r="B52" t="s">
        <v>10</v>
      </c>
      <c r="C52">
        <v>1</v>
      </c>
      <c r="D52" s="2">
        <v>3.7481705513067975</v>
      </c>
      <c r="F52" s="2">
        <v>2.8972000438576271</v>
      </c>
      <c r="G52" s="2">
        <v>3.4992657915338818</v>
      </c>
    </row>
    <row r="53" spans="1:7" x14ac:dyDescent="0.2">
      <c r="A53" t="s">
        <v>62</v>
      </c>
      <c r="B53" t="s">
        <v>12</v>
      </c>
      <c r="C53">
        <v>2</v>
      </c>
      <c r="D53" s="2">
        <v>3.3855499447174915</v>
      </c>
      <c r="F53" s="2">
        <v>3.9287508435854974</v>
      </c>
      <c r="G53" s="2">
        <v>3.2</v>
      </c>
    </row>
    <row r="54" spans="1:7" x14ac:dyDescent="0.2">
      <c r="A54" t="s">
        <v>63</v>
      </c>
      <c r="B54" t="s">
        <v>12</v>
      </c>
      <c r="C54">
        <v>2</v>
      </c>
      <c r="D54" s="2">
        <v>3.4657781211486109</v>
      </c>
      <c r="F54" s="2">
        <v>3.6941433577264657</v>
      </c>
      <c r="G54" s="2">
        <v>3.5606906108664655</v>
      </c>
    </row>
    <row r="55" spans="1:7" x14ac:dyDescent="0.2">
      <c r="A55" t="s">
        <v>64</v>
      </c>
      <c r="B55" t="s">
        <v>10</v>
      </c>
      <c r="C55">
        <v>3</v>
      </c>
      <c r="D55" s="2">
        <v>2.4425172262991812</v>
      </c>
      <c r="F55" s="2">
        <v>3.7344097299440664</v>
      </c>
      <c r="G55" s="2">
        <v>3.0025459950386439</v>
      </c>
    </row>
    <row r="56" spans="1:7" x14ac:dyDescent="0.2">
      <c r="A56" t="s">
        <v>65</v>
      </c>
      <c r="B56" t="s">
        <v>12</v>
      </c>
      <c r="C56">
        <v>2</v>
      </c>
      <c r="D56" s="2">
        <v>3.5194847859801794</v>
      </c>
      <c r="F56" s="2">
        <v>3.2893415008638014</v>
      </c>
      <c r="G56" s="2">
        <v>3.5126719588838391</v>
      </c>
    </row>
    <row r="57" spans="1:7" x14ac:dyDescent="0.2">
      <c r="A57" t="s">
        <v>66</v>
      </c>
      <c r="B57" t="s">
        <v>12</v>
      </c>
      <c r="C57">
        <v>1</v>
      </c>
      <c r="D57" s="2">
        <v>3.5134624176386886</v>
      </c>
      <c r="F57" s="2">
        <v>3.1171330783375542</v>
      </c>
      <c r="G57" s="2">
        <v>2.9394186614505924</v>
      </c>
    </row>
    <row r="58" spans="1:7" x14ac:dyDescent="0.2">
      <c r="A58" t="s">
        <v>67</v>
      </c>
      <c r="B58" t="s">
        <v>10</v>
      </c>
      <c r="C58">
        <v>2</v>
      </c>
      <c r="D58" s="2">
        <v>3.5980348075936246</v>
      </c>
      <c r="F58" s="2">
        <v>3.7109529957242455</v>
      </c>
      <c r="G58" s="2">
        <v>3.1983516289204146</v>
      </c>
    </row>
    <row r="59" spans="1:7" x14ac:dyDescent="0.2">
      <c r="A59" t="s">
        <v>68</v>
      </c>
      <c r="B59" t="s">
        <v>10</v>
      </c>
      <c r="C59">
        <v>2</v>
      </c>
      <c r="D59" s="2">
        <v>3.1925364808487187</v>
      </c>
      <c r="F59" s="2">
        <v>2.8584720282853198</v>
      </c>
      <c r="G59" s="2">
        <v>3.4788177647526144</v>
      </c>
    </row>
    <row r="60" spans="1:7" x14ac:dyDescent="0.2">
      <c r="A60" t="s">
        <v>69</v>
      </c>
      <c r="B60" t="s">
        <v>10</v>
      </c>
      <c r="C60">
        <v>2</v>
      </c>
      <c r="D60" s="2">
        <v>3.5003605992646984</v>
      </c>
      <c r="F60" s="2">
        <v>3.6769528485989147</v>
      </c>
      <c r="G60" s="2">
        <v>3</v>
      </c>
    </row>
    <row r="61" spans="1:7" x14ac:dyDescent="0.2">
      <c r="A61" t="s">
        <v>70</v>
      </c>
      <c r="B61" t="s">
        <v>10</v>
      </c>
      <c r="C61">
        <v>2</v>
      </c>
      <c r="D61" s="2">
        <v>3.460528065546173</v>
      </c>
      <c r="F61" s="2">
        <v>3.4500180383904091</v>
      </c>
      <c r="G61" s="2">
        <v>3.3616524824619827</v>
      </c>
    </row>
    <row r="62" spans="1:7" x14ac:dyDescent="0.2">
      <c r="A62" t="s">
        <v>71</v>
      </c>
      <c r="B62" t="s">
        <v>10</v>
      </c>
      <c r="C62">
        <v>2</v>
      </c>
      <c r="D62" s="2">
        <v>3.5351010739483812</v>
      </c>
      <c r="F62" s="2">
        <v>3.6644956777471753</v>
      </c>
      <c r="G62" s="2">
        <v>3.1031847043296166</v>
      </c>
    </row>
    <row r="63" spans="1:7" x14ac:dyDescent="0.2">
      <c r="A63" t="s">
        <v>72</v>
      </c>
      <c r="B63" t="s">
        <v>10</v>
      </c>
      <c r="C63">
        <v>3</v>
      </c>
      <c r="D63" s="2">
        <v>3.0560007049605655</v>
      </c>
      <c r="F63" s="2">
        <v>3.7792534336697043</v>
      </c>
    </row>
    <row r="64" spans="1:7" x14ac:dyDescent="0.2">
      <c r="A64" t="s">
        <v>73</v>
      </c>
      <c r="B64" t="s">
        <v>12</v>
      </c>
      <c r="C64">
        <v>3</v>
      </c>
      <c r="D64" s="2">
        <v>2.9610033500688835</v>
      </c>
      <c r="F64" s="2">
        <v>3.4381808428665486</v>
      </c>
    </row>
    <row r="65" spans="1:6" x14ac:dyDescent="0.2">
      <c r="A65" t="s">
        <v>74</v>
      </c>
      <c r="B65" t="s">
        <v>12</v>
      </c>
      <c r="C65">
        <v>3</v>
      </c>
      <c r="D65" s="2">
        <v>2.8244154532071906</v>
      </c>
      <c r="F65" s="2">
        <v>3.5860125080586149</v>
      </c>
    </row>
    <row r="66" spans="1:6" x14ac:dyDescent="0.2">
      <c r="A66" t="s">
        <v>75</v>
      </c>
      <c r="B66" t="s">
        <v>12</v>
      </c>
      <c r="C66">
        <v>3</v>
      </c>
      <c r="D66" s="2">
        <v>3.4891768704959314</v>
      </c>
      <c r="F66" s="2">
        <v>3.5322270670075833</v>
      </c>
    </row>
    <row r="67" spans="1:6" x14ac:dyDescent="0.2">
      <c r="A67" t="s">
        <v>76</v>
      </c>
      <c r="B67" t="s">
        <v>10</v>
      </c>
      <c r="C67">
        <v>2</v>
      </c>
      <c r="D67" s="2">
        <v>3.1798060541151631</v>
      </c>
      <c r="F67" s="2">
        <v>3.5331086491790984</v>
      </c>
    </row>
    <row r="68" spans="1:6" x14ac:dyDescent="0.2">
      <c r="A68" t="s">
        <v>77</v>
      </c>
      <c r="B68" t="s">
        <v>10</v>
      </c>
      <c r="C68">
        <v>3</v>
      </c>
      <c r="D68" s="2">
        <v>2.8288777150213336</v>
      </c>
      <c r="F68" s="2">
        <v>3.7490565993890872</v>
      </c>
    </row>
    <row r="69" spans="1:6" x14ac:dyDescent="0.2">
      <c r="A69" t="s">
        <v>78</v>
      </c>
      <c r="B69" t="s">
        <v>10</v>
      </c>
      <c r="C69">
        <v>1</v>
      </c>
      <c r="D69" s="2">
        <v>3.722327738452901</v>
      </c>
      <c r="F69" s="2">
        <v>3.5975951143308453</v>
      </c>
    </row>
    <row r="70" spans="1:6" x14ac:dyDescent="0.2">
      <c r="A70" t="s">
        <v>79</v>
      </c>
      <c r="B70" t="s">
        <v>10</v>
      </c>
      <c r="C70">
        <v>2</v>
      </c>
      <c r="D70" s="2">
        <v>3.1071137788156107</v>
      </c>
      <c r="F70" s="2">
        <v>2.9</v>
      </c>
    </row>
    <row r="71" spans="1:6" x14ac:dyDescent="0.2">
      <c r="A71" t="s">
        <v>80</v>
      </c>
      <c r="B71" t="s">
        <v>12</v>
      </c>
      <c r="C71">
        <v>3</v>
      </c>
      <c r="D71" s="2">
        <v>2.9</v>
      </c>
      <c r="F71" s="2">
        <v>2.6640802236866219</v>
      </c>
    </row>
    <row r="72" spans="1:6" x14ac:dyDescent="0.2">
      <c r="A72" t="s">
        <v>81</v>
      </c>
      <c r="B72" t="s">
        <v>10</v>
      </c>
      <c r="C72">
        <v>1</v>
      </c>
      <c r="D72" s="2">
        <v>3.7593496890501852</v>
      </c>
      <c r="F72" s="2">
        <v>3.71683748979535</v>
      </c>
    </row>
    <row r="73" spans="1:6" x14ac:dyDescent="0.2">
      <c r="A73" t="s">
        <v>82</v>
      </c>
      <c r="B73" t="s">
        <v>10</v>
      </c>
      <c r="C73">
        <v>1</v>
      </c>
      <c r="D73" s="2">
        <v>3.7134056230285815</v>
      </c>
      <c r="F73" s="2">
        <v>3.7991533093219285</v>
      </c>
    </row>
    <row r="74" spans="1:6" x14ac:dyDescent="0.2">
      <c r="A74" t="s">
        <v>83</v>
      </c>
      <c r="B74" t="s">
        <v>10</v>
      </c>
      <c r="C74">
        <v>1</v>
      </c>
      <c r="D74" s="2">
        <v>4</v>
      </c>
    </row>
    <row r="75" spans="1:6" x14ac:dyDescent="0.2">
      <c r="A75" t="s">
        <v>84</v>
      </c>
      <c r="B75" t="s">
        <v>10</v>
      </c>
      <c r="C75">
        <v>1</v>
      </c>
      <c r="D75" s="2">
        <v>3.6214333682647371</v>
      </c>
    </row>
    <row r="76" spans="1:6" x14ac:dyDescent="0.2">
      <c r="A76" t="s">
        <v>85</v>
      </c>
      <c r="B76" t="s">
        <v>10</v>
      </c>
      <c r="C76">
        <v>1</v>
      </c>
      <c r="D76" s="2">
        <v>3.6890013972312987</v>
      </c>
    </row>
    <row r="77" spans="1:6" x14ac:dyDescent="0.2">
      <c r="A77" t="s">
        <v>86</v>
      </c>
      <c r="B77" t="s">
        <v>10</v>
      </c>
      <c r="C77">
        <v>1</v>
      </c>
      <c r="D77" s="2">
        <v>3.6372203813987554</v>
      </c>
    </row>
    <row r="78" spans="1:6" x14ac:dyDescent="0.2">
      <c r="A78" t="s">
        <v>87</v>
      </c>
      <c r="B78" t="s">
        <v>10</v>
      </c>
      <c r="C78">
        <v>2</v>
      </c>
      <c r="D78" s="2">
        <v>3.4365531880832778</v>
      </c>
    </row>
    <row r="79" spans="1:6" x14ac:dyDescent="0.2">
      <c r="A79" t="s">
        <v>88</v>
      </c>
      <c r="B79" t="s">
        <v>10</v>
      </c>
      <c r="C79">
        <v>2</v>
      </c>
      <c r="D79" s="2">
        <v>3.214251693150822</v>
      </c>
    </row>
    <row r="80" spans="1:6" x14ac:dyDescent="0.2">
      <c r="A80" t="s">
        <v>89</v>
      </c>
      <c r="B80" t="s">
        <v>10</v>
      </c>
      <c r="C80">
        <v>1</v>
      </c>
      <c r="D80" s="2">
        <v>3.9046873662977859</v>
      </c>
    </row>
    <row r="81" spans="1:4" x14ac:dyDescent="0.2">
      <c r="A81" t="s">
        <v>90</v>
      </c>
      <c r="B81" t="s">
        <v>12</v>
      </c>
      <c r="C81">
        <v>3</v>
      </c>
      <c r="D81" s="2">
        <v>2.9278646066057767</v>
      </c>
    </row>
    <row r="82" spans="1:4" x14ac:dyDescent="0.2">
      <c r="A82" t="s">
        <v>91</v>
      </c>
      <c r="B82" t="s">
        <v>10</v>
      </c>
      <c r="C82">
        <v>3</v>
      </c>
      <c r="D82" s="2">
        <v>2.93</v>
      </c>
    </row>
    <row r="83" spans="1:4" x14ac:dyDescent="0.2">
      <c r="A83" t="s">
        <v>92</v>
      </c>
      <c r="B83" t="s">
        <v>12</v>
      </c>
      <c r="C83">
        <v>2</v>
      </c>
      <c r="D83" s="2">
        <v>3.4376593670328299</v>
      </c>
    </row>
    <row r="84" spans="1:4" x14ac:dyDescent="0.2">
      <c r="A84" t="s">
        <v>93</v>
      </c>
      <c r="B84" t="s">
        <v>10</v>
      </c>
      <c r="C84">
        <v>1</v>
      </c>
      <c r="D84" s="2">
        <v>3.8295619141578991</v>
      </c>
    </row>
    <row r="85" spans="1:4" x14ac:dyDescent="0.2">
      <c r="A85" t="s">
        <v>94</v>
      </c>
      <c r="B85" t="s">
        <v>12</v>
      </c>
      <c r="C85">
        <v>2</v>
      </c>
      <c r="D85" s="2">
        <v>3.234</v>
      </c>
    </row>
    <row r="86" spans="1:4" x14ac:dyDescent="0.2">
      <c r="A86" t="s">
        <v>96</v>
      </c>
      <c r="B86" t="s">
        <v>12</v>
      </c>
      <c r="C86">
        <v>3</v>
      </c>
      <c r="D86" s="2">
        <v>2.8819327424603007</v>
      </c>
    </row>
    <row r="87" spans="1:4" x14ac:dyDescent="0.2">
      <c r="A87" t="s">
        <v>97</v>
      </c>
      <c r="B87" t="s">
        <v>10</v>
      </c>
      <c r="C87">
        <v>2</v>
      </c>
      <c r="D87" s="2">
        <v>3.4999399856280431</v>
      </c>
    </row>
    <row r="88" spans="1:4" x14ac:dyDescent="0.2">
      <c r="A88" t="s">
        <v>98</v>
      </c>
      <c r="B88" t="s">
        <v>10</v>
      </c>
      <c r="C88">
        <v>3</v>
      </c>
      <c r="D88" s="2">
        <v>3.0492677072917482</v>
      </c>
    </row>
    <row r="89" spans="1:4" x14ac:dyDescent="0.2">
      <c r="A89" t="s">
        <v>99</v>
      </c>
      <c r="B89" t="s">
        <v>10</v>
      </c>
      <c r="C89">
        <v>1</v>
      </c>
      <c r="D89" s="2">
        <v>3.5901197909182807</v>
      </c>
    </row>
    <row r="90" spans="1:4" x14ac:dyDescent="0.2">
      <c r="A90" t="s">
        <v>100</v>
      </c>
      <c r="B90" t="s">
        <v>12</v>
      </c>
      <c r="C90">
        <v>3</v>
      </c>
      <c r="D90" s="2">
        <v>3.0270355986035877</v>
      </c>
    </row>
    <row r="91" spans="1:4" x14ac:dyDescent="0.2">
      <c r="A91" t="s">
        <v>101</v>
      </c>
      <c r="B91" t="s">
        <v>10</v>
      </c>
      <c r="C91">
        <v>3</v>
      </c>
      <c r="D91" s="2">
        <v>3.0046949801941762</v>
      </c>
    </row>
    <row r="92" spans="1:4" x14ac:dyDescent="0.2">
      <c r="A92" t="s">
        <v>102</v>
      </c>
      <c r="B92" t="s">
        <v>10</v>
      </c>
      <c r="C92">
        <v>2</v>
      </c>
      <c r="D92" s="2">
        <v>3.3775454898266637</v>
      </c>
    </row>
    <row r="93" spans="1:4" x14ac:dyDescent="0.2">
      <c r="A93" t="s">
        <v>103</v>
      </c>
      <c r="B93" t="s">
        <v>10</v>
      </c>
      <c r="C93">
        <v>1</v>
      </c>
      <c r="D93" s="2">
        <v>3.3591189349039308</v>
      </c>
    </row>
    <row r="94" spans="1:4" x14ac:dyDescent="0.2">
      <c r="A94" t="s">
        <v>104</v>
      </c>
      <c r="B94" t="s">
        <v>10</v>
      </c>
      <c r="C94">
        <v>3</v>
      </c>
      <c r="D94" s="2">
        <v>2.8972000438576271</v>
      </c>
    </row>
    <row r="95" spans="1:4" x14ac:dyDescent="0.2">
      <c r="A95" t="s">
        <v>105</v>
      </c>
      <c r="B95" t="s">
        <v>10</v>
      </c>
      <c r="C95">
        <v>1</v>
      </c>
      <c r="D95" s="2">
        <v>3.9287508435854974</v>
      </c>
    </row>
    <row r="96" spans="1:4" x14ac:dyDescent="0.2">
      <c r="A96" t="s">
        <v>106</v>
      </c>
      <c r="B96" t="s">
        <v>10</v>
      </c>
      <c r="C96">
        <v>1</v>
      </c>
      <c r="D96" s="2">
        <v>3.6941433577264657</v>
      </c>
    </row>
    <row r="97" spans="1:4" x14ac:dyDescent="0.2">
      <c r="A97" t="s">
        <v>107</v>
      </c>
      <c r="B97" t="s">
        <v>12</v>
      </c>
      <c r="C97">
        <v>2</v>
      </c>
      <c r="D97" s="2">
        <v>3.6065058322462287</v>
      </c>
    </row>
    <row r="98" spans="1:4" x14ac:dyDescent="0.2">
      <c r="A98" t="s">
        <v>108</v>
      </c>
      <c r="B98" t="s">
        <v>10</v>
      </c>
      <c r="C98">
        <v>1</v>
      </c>
      <c r="D98" s="2">
        <v>3.7344097299440664</v>
      </c>
    </row>
    <row r="99" spans="1:4" x14ac:dyDescent="0.2">
      <c r="A99" t="s">
        <v>109</v>
      </c>
      <c r="B99" t="s">
        <v>12</v>
      </c>
      <c r="C99">
        <v>2</v>
      </c>
      <c r="D99" s="2">
        <v>3.4580209751141213</v>
      </c>
    </row>
    <row r="100" spans="1:4" x14ac:dyDescent="0.2">
      <c r="A100" t="s">
        <v>111</v>
      </c>
      <c r="B100" t="s">
        <v>10</v>
      </c>
      <c r="C100">
        <v>2</v>
      </c>
      <c r="D100" s="2">
        <v>3.2893415008638014</v>
      </c>
    </row>
    <row r="101" spans="1:4" x14ac:dyDescent="0.2">
      <c r="A101" t="s">
        <v>112</v>
      </c>
      <c r="B101" t="s">
        <v>10</v>
      </c>
      <c r="C101">
        <v>1</v>
      </c>
      <c r="D101" s="2">
        <v>3.1171330783375542</v>
      </c>
    </row>
    <row r="102" spans="1:4" x14ac:dyDescent="0.2">
      <c r="A102" t="s">
        <v>113</v>
      </c>
      <c r="B102" t="s">
        <v>10</v>
      </c>
      <c r="C102">
        <v>1</v>
      </c>
      <c r="D102" s="2">
        <v>3.7109529957242455</v>
      </c>
    </row>
    <row r="103" spans="1:4" x14ac:dyDescent="0.2">
      <c r="A103" t="s">
        <v>114</v>
      </c>
      <c r="B103" t="s">
        <v>12</v>
      </c>
      <c r="C103">
        <v>3</v>
      </c>
      <c r="D103" s="2">
        <v>3.1</v>
      </c>
    </row>
    <row r="104" spans="1:4" x14ac:dyDescent="0.2">
      <c r="A104" t="s">
        <v>115</v>
      </c>
      <c r="B104" t="s">
        <v>10</v>
      </c>
      <c r="C104">
        <v>3</v>
      </c>
      <c r="D104" s="2">
        <v>2.8584720282853198</v>
      </c>
    </row>
    <row r="105" spans="1:4" x14ac:dyDescent="0.2">
      <c r="A105" t="s">
        <v>116</v>
      </c>
      <c r="B105" t="s">
        <v>12</v>
      </c>
      <c r="C105">
        <v>1</v>
      </c>
      <c r="D105" s="2">
        <v>3.3168026845829184</v>
      </c>
    </row>
    <row r="106" spans="1:4" x14ac:dyDescent="0.2">
      <c r="A106" t="s">
        <v>117</v>
      </c>
      <c r="B106" t="s">
        <v>10</v>
      </c>
      <c r="C106">
        <v>1</v>
      </c>
      <c r="D106" s="2">
        <v>3.6769528485989147</v>
      </c>
    </row>
    <row r="107" spans="1:4" x14ac:dyDescent="0.2">
      <c r="A107" t="s">
        <v>118</v>
      </c>
      <c r="B107" t="s">
        <v>10</v>
      </c>
      <c r="C107">
        <v>2</v>
      </c>
      <c r="D107" s="2">
        <v>3.4500180383904091</v>
      </c>
    </row>
    <row r="108" spans="1:4" x14ac:dyDescent="0.2">
      <c r="A108" t="s">
        <v>119</v>
      </c>
      <c r="B108" t="s">
        <v>10</v>
      </c>
      <c r="C108">
        <v>1</v>
      </c>
      <c r="D108" s="2">
        <v>3.6644956777471753</v>
      </c>
    </row>
    <row r="109" spans="1:4" x14ac:dyDescent="0.2">
      <c r="A109" t="s">
        <v>120</v>
      </c>
      <c r="B109" t="s">
        <v>12</v>
      </c>
      <c r="C109">
        <v>3</v>
      </c>
      <c r="D109" s="2">
        <v>2</v>
      </c>
    </row>
    <row r="110" spans="1:4" x14ac:dyDescent="0.2">
      <c r="A110" t="s">
        <v>121</v>
      </c>
      <c r="B110" t="s">
        <v>12</v>
      </c>
      <c r="C110">
        <v>2</v>
      </c>
      <c r="D110" s="2">
        <v>3.1729291162703568</v>
      </c>
    </row>
    <row r="111" spans="1:4" x14ac:dyDescent="0.2">
      <c r="A111" t="s">
        <v>122</v>
      </c>
      <c r="B111" t="s">
        <v>12</v>
      </c>
      <c r="C111">
        <v>2</v>
      </c>
      <c r="D111" s="2">
        <v>3.2386368445252005</v>
      </c>
    </row>
    <row r="112" spans="1:4" x14ac:dyDescent="0.2">
      <c r="A112" t="s">
        <v>123</v>
      </c>
      <c r="B112" t="s">
        <v>12</v>
      </c>
      <c r="C112">
        <v>2</v>
      </c>
      <c r="D112" s="2">
        <v>3.4069955136159984</v>
      </c>
    </row>
    <row r="113" spans="1:4" x14ac:dyDescent="0.2">
      <c r="A113" t="s">
        <v>124</v>
      </c>
      <c r="B113" t="s">
        <v>12</v>
      </c>
      <c r="C113">
        <v>2</v>
      </c>
      <c r="D113" s="2">
        <v>3.4992657915338818</v>
      </c>
    </row>
    <row r="114" spans="1:4" x14ac:dyDescent="0.2">
      <c r="A114" t="s">
        <v>125</v>
      </c>
      <c r="B114" t="s">
        <v>10</v>
      </c>
      <c r="C114">
        <v>1</v>
      </c>
      <c r="D114" s="2">
        <v>3.7792534336697043</v>
      </c>
    </row>
    <row r="115" spans="1:4" x14ac:dyDescent="0.2">
      <c r="A115" t="s">
        <v>126</v>
      </c>
      <c r="B115" t="s">
        <v>12</v>
      </c>
      <c r="C115">
        <v>1</v>
      </c>
      <c r="D115" s="2">
        <v>3.2</v>
      </c>
    </row>
    <row r="116" spans="1:4" x14ac:dyDescent="0.2">
      <c r="A116" t="s">
        <v>127</v>
      </c>
      <c r="B116" t="s">
        <v>12</v>
      </c>
      <c r="C116">
        <v>2</v>
      </c>
      <c r="D116" s="2">
        <v>3.5606906108664655</v>
      </c>
    </row>
    <row r="117" spans="1:4" x14ac:dyDescent="0.2">
      <c r="A117" t="s">
        <v>128</v>
      </c>
      <c r="B117" t="s">
        <v>12</v>
      </c>
      <c r="C117">
        <v>1</v>
      </c>
      <c r="D117" s="2">
        <v>3.0025459950386439</v>
      </c>
    </row>
    <row r="118" spans="1:4" x14ac:dyDescent="0.2">
      <c r="A118" t="s">
        <v>129</v>
      </c>
      <c r="B118" t="s">
        <v>10</v>
      </c>
      <c r="C118">
        <v>2</v>
      </c>
      <c r="D118" s="2">
        <v>3.4381808428665486</v>
      </c>
    </row>
    <row r="119" spans="1:4" x14ac:dyDescent="0.2">
      <c r="A119" t="s">
        <v>130</v>
      </c>
      <c r="B119" t="s">
        <v>12</v>
      </c>
      <c r="C119">
        <v>1</v>
      </c>
      <c r="D119" s="2">
        <v>3.5126719588838391</v>
      </c>
    </row>
    <row r="120" spans="1:4" x14ac:dyDescent="0.2">
      <c r="A120" t="s">
        <v>131</v>
      </c>
      <c r="B120" t="s">
        <v>10</v>
      </c>
      <c r="C120">
        <v>1</v>
      </c>
      <c r="D120" s="2">
        <v>3.5860125080586149</v>
      </c>
    </row>
    <row r="121" spans="1:4" x14ac:dyDescent="0.2">
      <c r="A121" t="s">
        <v>132</v>
      </c>
      <c r="B121" t="s">
        <v>10</v>
      </c>
      <c r="C121">
        <v>1</v>
      </c>
      <c r="D121" s="2">
        <v>3.5322270670075833</v>
      </c>
    </row>
    <row r="122" spans="1:4" x14ac:dyDescent="0.2">
      <c r="A122" t="s">
        <v>133</v>
      </c>
      <c r="B122" t="s">
        <v>10</v>
      </c>
      <c r="C122">
        <v>2</v>
      </c>
      <c r="D122" s="2">
        <v>3.5331086491790984</v>
      </c>
    </row>
    <row r="123" spans="1:4" x14ac:dyDescent="0.2">
      <c r="A123" t="s">
        <v>134</v>
      </c>
      <c r="B123" t="s">
        <v>10</v>
      </c>
      <c r="C123">
        <v>1</v>
      </c>
      <c r="D123" s="2">
        <v>3.7490565993890872</v>
      </c>
    </row>
    <row r="124" spans="1:4" x14ac:dyDescent="0.2">
      <c r="A124" t="s">
        <v>135</v>
      </c>
      <c r="B124" t="s">
        <v>10</v>
      </c>
      <c r="C124">
        <v>2</v>
      </c>
      <c r="D124" s="2">
        <v>3.5975951143308453</v>
      </c>
    </row>
    <row r="125" spans="1:4" x14ac:dyDescent="0.2">
      <c r="A125" t="s">
        <v>137</v>
      </c>
      <c r="B125" t="s">
        <v>10</v>
      </c>
      <c r="C125">
        <v>3</v>
      </c>
      <c r="D125" s="2">
        <v>2.9</v>
      </c>
    </row>
    <row r="126" spans="1:4" x14ac:dyDescent="0.2">
      <c r="A126" t="s">
        <v>138</v>
      </c>
      <c r="B126" t="s">
        <v>10</v>
      </c>
      <c r="C126">
        <v>3</v>
      </c>
      <c r="D126" s="2">
        <v>2.6640802236866219</v>
      </c>
    </row>
    <row r="127" spans="1:4" x14ac:dyDescent="0.2">
      <c r="A127" t="s">
        <v>139</v>
      </c>
      <c r="B127" t="s">
        <v>12</v>
      </c>
      <c r="C127">
        <v>3</v>
      </c>
      <c r="D127" s="2">
        <v>2.9394186614505924</v>
      </c>
    </row>
    <row r="128" spans="1:4" x14ac:dyDescent="0.2">
      <c r="A128" t="s">
        <v>140</v>
      </c>
      <c r="B128" t="s">
        <v>12</v>
      </c>
      <c r="C128">
        <v>2</v>
      </c>
      <c r="D128" s="2">
        <v>3.1983516289204146</v>
      </c>
    </row>
    <row r="129" spans="1:4" x14ac:dyDescent="0.2">
      <c r="A129" t="s">
        <v>141</v>
      </c>
      <c r="B129" t="s">
        <v>12</v>
      </c>
      <c r="C129">
        <v>2</v>
      </c>
      <c r="D129" s="2">
        <v>3.4788177647526144</v>
      </c>
    </row>
    <row r="130" spans="1:4" x14ac:dyDescent="0.2">
      <c r="A130" t="s">
        <v>142</v>
      </c>
      <c r="B130" t="s">
        <v>10</v>
      </c>
      <c r="C130">
        <v>1</v>
      </c>
      <c r="D130" s="2">
        <v>3.71683748979535</v>
      </c>
    </row>
    <row r="131" spans="1:4" x14ac:dyDescent="0.2">
      <c r="A131" t="s">
        <v>143</v>
      </c>
      <c r="B131" t="s">
        <v>12</v>
      </c>
      <c r="C131">
        <v>2</v>
      </c>
      <c r="D131" s="2">
        <v>3</v>
      </c>
    </row>
    <row r="132" spans="1:4" x14ac:dyDescent="0.2">
      <c r="A132" t="s">
        <v>144</v>
      </c>
      <c r="B132" t="s">
        <v>12</v>
      </c>
      <c r="C132">
        <v>3</v>
      </c>
      <c r="D132" s="2">
        <v>3.3616524824619827</v>
      </c>
    </row>
    <row r="133" spans="1:4" x14ac:dyDescent="0.2">
      <c r="A133" t="s">
        <v>145</v>
      </c>
      <c r="B133" t="s">
        <v>12</v>
      </c>
      <c r="C133">
        <v>1</v>
      </c>
      <c r="D133" s="2">
        <v>3.1031847043296166</v>
      </c>
    </row>
    <row r="134" spans="1:4" x14ac:dyDescent="0.2">
      <c r="A134" t="s">
        <v>146</v>
      </c>
      <c r="B134" t="s">
        <v>10</v>
      </c>
      <c r="C134">
        <v>1</v>
      </c>
      <c r="D134" s="2">
        <v>3.7991533093219285</v>
      </c>
    </row>
  </sheetData>
  <autoFilter ref="A1:D134" xr:uid="{4F509E85-98D4-4F3C-A5FE-BA3CBF8A124B}">
    <sortState xmlns:xlrd2="http://schemas.microsoft.com/office/spreadsheetml/2017/richdata2" ref="A2:D134">
      <sortCondition ref="A1:A134"/>
    </sortState>
  </autoFilter>
  <mergeCells count="2">
    <mergeCell ref="I1:K1"/>
    <mergeCell ref="X1:AA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213D-DA78-4410-B3FA-A35A2D06F9FF}">
  <dimension ref="A1"/>
  <sheetViews>
    <sheetView zoomScale="97" workbookViewId="0">
      <selection activeCell="A12" sqref="A12"/>
    </sheetView>
  </sheetViews>
  <sheetFormatPr defaultColWidth="8.87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8B00-CB9D-4A4B-AE29-65A4AB48EB74}">
  <dimension ref="A1:I134"/>
  <sheetViews>
    <sheetView workbookViewId="0">
      <selection sqref="A1:I1048576"/>
    </sheetView>
  </sheetViews>
  <sheetFormatPr defaultColWidth="8.875" defaultRowHeight="15" x14ac:dyDescent="0.2"/>
  <sheetData>
    <row r="1" spans="1:9" ht="41.25" x14ac:dyDescent="0.2">
      <c r="A1" s="3" t="s">
        <v>147</v>
      </c>
      <c r="B1" s="3" t="s">
        <v>148</v>
      </c>
      <c r="C1" s="3" t="s">
        <v>149</v>
      </c>
      <c r="D1" s="3" t="s">
        <v>150</v>
      </c>
      <c r="E1" s="3" t="s">
        <v>151</v>
      </c>
      <c r="F1" s="3" t="s">
        <v>152</v>
      </c>
      <c r="G1" s="3" t="s">
        <v>153</v>
      </c>
      <c r="H1" s="3" t="s">
        <v>154</v>
      </c>
      <c r="I1" s="3" t="s">
        <v>8</v>
      </c>
    </row>
    <row r="2" spans="1:9" x14ac:dyDescent="0.2">
      <c r="A2" t="s">
        <v>9</v>
      </c>
      <c r="B2" t="s">
        <v>10</v>
      </c>
      <c r="C2">
        <v>7</v>
      </c>
      <c r="D2">
        <v>0</v>
      </c>
      <c r="E2">
        <v>3</v>
      </c>
      <c r="F2">
        <v>35</v>
      </c>
      <c r="G2">
        <v>29</v>
      </c>
      <c r="H2">
        <v>2</v>
      </c>
      <c r="I2" s="2">
        <v>3.1719016027512295</v>
      </c>
    </row>
    <row r="3" spans="1:9" x14ac:dyDescent="0.2">
      <c r="A3" t="s">
        <v>11</v>
      </c>
      <c r="B3" t="s">
        <v>12</v>
      </c>
      <c r="C3">
        <v>6</v>
      </c>
      <c r="D3">
        <v>5</v>
      </c>
      <c r="E3">
        <v>2</v>
      </c>
      <c r="F3">
        <v>35</v>
      </c>
      <c r="G3">
        <v>31</v>
      </c>
      <c r="H3">
        <v>3</v>
      </c>
      <c r="I3" s="2">
        <v>3.3135770663486483</v>
      </c>
    </row>
    <row r="4" spans="1:9" x14ac:dyDescent="0.2">
      <c r="A4" t="s">
        <v>13</v>
      </c>
      <c r="B4" t="s">
        <v>12</v>
      </c>
      <c r="C4">
        <v>6</v>
      </c>
      <c r="D4">
        <v>10</v>
      </c>
      <c r="E4">
        <v>4</v>
      </c>
      <c r="F4">
        <v>30</v>
      </c>
      <c r="G4">
        <v>48</v>
      </c>
      <c r="H4">
        <v>1</v>
      </c>
      <c r="I4" s="2">
        <v>3.5908371449375776</v>
      </c>
    </row>
    <row r="5" spans="1:9" x14ac:dyDescent="0.2">
      <c r="A5" t="s">
        <v>14</v>
      </c>
      <c r="B5" t="s">
        <v>10</v>
      </c>
      <c r="C5">
        <v>6</v>
      </c>
      <c r="D5">
        <v>0</v>
      </c>
      <c r="E5">
        <v>2</v>
      </c>
      <c r="F5">
        <v>30</v>
      </c>
      <c r="G5">
        <v>28</v>
      </c>
      <c r="H5">
        <v>2</v>
      </c>
      <c r="I5" s="2">
        <v>3.4670245444881651</v>
      </c>
    </row>
    <row r="6" spans="1:9" x14ac:dyDescent="0.2">
      <c r="A6" t="s">
        <v>15</v>
      </c>
      <c r="B6" t="s">
        <v>10</v>
      </c>
      <c r="C6">
        <v>9.5</v>
      </c>
      <c r="D6">
        <v>0</v>
      </c>
      <c r="E6">
        <v>1</v>
      </c>
      <c r="F6">
        <v>30</v>
      </c>
      <c r="G6">
        <v>48</v>
      </c>
      <c r="H6">
        <v>1</v>
      </c>
      <c r="I6" s="2">
        <v>3.5356874172906876</v>
      </c>
    </row>
    <row r="7" spans="1:9" x14ac:dyDescent="0.2">
      <c r="A7" t="s">
        <v>16</v>
      </c>
      <c r="B7" t="s">
        <v>10</v>
      </c>
      <c r="C7">
        <v>6.5</v>
      </c>
      <c r="D7">
        <v>0</v>
      </c>
      <c r="E7">
        <v>1.5</v>
      </c>
      <c r="F7">
        <v>28</v>
      </c>
      <c r="G7">
        <v>17</v>
      </c>
      <c r="H7">
        <v>3</v>
      </c>
      <c r="I7" s="2">
        <v>2.9086265633461723</v>
      </c>
    </row>
    <row r="8" spans="1:9" x14ac:dyDescent="0.2">
      <c r="A8" t="s">
        <v>17</v>
      </c>
      <c r="B8" t="s">
        <v>12</v>
      </c>
      <c r="C8">
        <v>5</v>
      </c>
      <c r="D8">
        <v>2</v>
      </c>
      <c r="E8">
        <v>14</v>
      </c>
      <c r="F8">
        <v>25</v>
      </c>
      <c r="G8">
        <v>28</v>
      </c>
      <c r="H8">
        <v>3</v>
      </c>
      <c r="I8" s="2">
        <v>2.7766866266730292</v>
      </c>
    </row>
    <row r="9" spans="1:9" x14ac:dyDescent="0.2">
      <c r="A9" t="s">
        <v>18</v>
      </c>
      <c r="B9" t="s">
        <v>12</v>
      </c>
      <c r="C9">
        <v>4</v>
      </c>
      <c r="D9">
        <v>20</v>
      </c>
      <c r="E9">
        <v>3</v>
      </c>
      <c r="F9">
        <v>25</v>
      </c>
      <c r="G9">
        <v>11</v>
      </c>
      <c r="H9">
        <v>3</v>
      </c>
      <c r="I9" s="2">
        <v>2</v>
      </c>
    </row>
    <row r="10" spans="1:9" x14ac:dyDescent="0.2">
      <c r="A10" t="s">
        <v>19</v>
      </c>
      <c r="B10" t="s">
        <v>10</v>
      </c>
      <c r="C10">
        <v>8</v>
      </c>
      <c r="D10">
        <v>0</v>
      </c>
      <c r="E10">
        <v>10</v>
      </c>
      <c r="F10">
        <v>21</v>
      </c>
      <c r="G10">
        <v>40</v>
      </c>
      <c r="H10">
        <v>1</v>
      </c>
      <c r="I10" s="2">
        <v>3.5470312386235401</v>
      </c>
    </row>
    <row r="11" spans="1:9" x14ac:dyDescent="0.2">
      <c r="A11" t="s">
        <v>20</v>
      </c>
      <c r="B11" t="s">
        <v>12</v>
      </c>
      <c r="C11">
        <v>8</v>
      </c>
      <c r="D11">
        <v>1</v>
      </c>
      <c r="E11">
        <v>3</v>
      </c>
      <c r="F11">
        <v>20</v>
      </c>
      <c r="G11">
        <v>13</v>
      </c>
      <c r="H11">
        <v>3</v>
      </c>
      <c r="I11" s="2">
        <v>2.6661979087988268</v>
      </c>
    </row>
    <row r="12" spans="1:9" x14ac:dyDescent="0.2">
      <c r="A12" t="s">
        <v>21</v>
      </c>
      <c r="B12" t="s">
        <v>12</v>
      </c>
      <c r="C12">
        <v>7</v>
      </c>
      <c r="D12">
        <v>14</v>
      </c>
      <c r="E12">
        <v>5</v>
      </c>
      <c r="F12">
        <v>20</v>
      </c>
      <c r="G12">
        <v>9</v>
      </c>
      <c r="H12">
        <v>3</v>
      </c>
      <c r="I12" s="2">
        <v>2.1862957496048581</v>
      </c>
    </row>
    <row r="13" spans="1:9" x14ac:dyDescent="0.2">
      <c r="A13" t="s">
        <v>22</v>
      </c>
      <c r="B13" t="s">
        <v>10</v>
      </c>
      <c r="C13">
        <v>7</v>
      </c>
      <c r="D13">
        <v>0</v>
      </c>
      <c r="E13">
        <v>0</v>
      </c>
      <c r="F13">
        <v>20</v>
      </c>
      <c r="G13">
        <v>31</v>
      </c>
      <c r="H13">
        <v>1</v>
      </c>
      <c r="I13" s="2">
        <v>3.4889902211315986</v>
      </c>
    </row>
    <row r="14" spans="1:9" x14ac:dyDescent="0.2">
      <c r="A14" t="s">
        <v>23</v>
      </c>
      <c r="B14" t="s">
        <v>12</v>
      </c>
      <c r="C14">
        <v>6.5</v>
      </c>
      <c r="D14">
        <v>20</v>
      </c>
      <c r="E14">
        <v>4</v>
      </c>
      <c r="F14">
        <v>20</v>
      </c>
      <c r="G14">
        <v>26</v>
      </c>
      <c r="H14">
        <v>3</v>
      </c>
      <c r="I14" s="2">
        <v>2.75</v>
      </c>
    </row>
    <row r="15" spans="1:9" x14ac:dyDescent="0.2">
      <c r="A15" t="s">
        <v>24</v>
      </c>
      <c r="B15" t="s">
        <v>12</v>
      </c>
      <c r="C15">
        <v>9</v>
      </c>
      <c r="D15">
        <v>0</v>
      </c>
      <c r="E15">
        <v>5</v>
      </c>
      <c r="F15">
        <v>20</v>
      </c>
      <c r="G15">
        <v>57</v>
      </c>
      <c r="H15">
        <v>1</v>
      </c>
      <c r="I15" s="2">
        <v>3.7421723274649685</v>
      </c>
    </row>
    <row r="16" spans="1:9" x14ac:dyDescent="0.2">
      <c r="A16" t="s">
        <v>25</v>
      </c>
      <c r="B16" t="s">
        <v>12</v>
      </c>
      <c r="C16">
        <v>6</v>
      </c>
      <c r="D16">
        <v>0</v>
      </c>
      <c r="E16">
        <v>10</v>
      </c>
      <c r="F16">
        <v>20</v>
      </c>
      <c r="G16">
        <v>37</v>
      </c>
      <c r="H16">
        <v>1</v>
      </c>
      <c r="I16" s="2">
        <v>3.0300015796025637</v>
      </c>
    </row>
    <row r="17" spans="1:9" x14ac:dyDescent="0.2">
      <c r="A17" t="s">
        <v>26</v>
      </c>
      <c r="B17" t="s">
        <v>10</v>
      </c>
      <c r="C17">
        <v>7</v>
      </c>
      <c r="D17">
        <v>0</v>
      </c>
      <c r="E17">
        <v>5</v>
      </c>
      <c r="F17">
        <v>18</v>
      </c>
      <c r="G17">
        <v>26</v>
      </c>
      <c r="H17">
        <v>2</v>
      </c>
      <c r="I17" s="2">
        <v>3.3234130556689592</v>
      </c>
    </row>
    <row r="18" spans="1:9" x14ac:dyDescent="0.2">
      <c r="A18" t="s">
        <v>27</v>
      </c>
      <c r="B18" t="s">
        <v>10</v>
      </c>
      <c r="C18">
        <v>7</v>
      </c>
      <c r="D18">
        <v>2</v>
      </c>
      <c r="E18">
        <v>14</v>
      </c>
      <c r="F18">
        <v>16</v>
      </c>
      <c r="G18">
        <v>59</v>
      </c>
      <c r="H18">
        <v>1</v>
      </c>
      <c r="I18" s="2">
        <v>3.7432459195967649</v>
      </c>
    </row>
    <row r="19" spans="1:9" x14ac:dyDescent="0.2">
      <c r="A19" t="s">
        <v>28</v>
      </c>
      <c r="B19" t="s">
        <v>10</v>
      </c>
      <c r="C19">
        <v>7</v>
      </c>
      <c r="D19">
        <v>2</v>
      </c>
      <c r="E19">
        <v>2</v>
      </c>
      <c r="F19">
        <v>16</v>
      </c>
      <c r="G19">
        <v>50</v>
      </c>
      <c r="H19">
        <v>1</v>
      </c>
      <c r="I19" s="2">
        <v>3.7972452007659738</v>
      </c>
    </row>
    <row r="20" spans="1:9" x14ac:dyDescent="0.2">
      <c r="A20" t="s">
        <v>29</v>
      </c>
      <c r="B20" t="s">
        <v>12</v>
      </c>
      <c r="C20">
        <v>6</v>
      </c>
      <c r="D20">
        <v>20</v>
      </c>
      <c r="E20">
        <v>6</v>
      </c>
      <c r="F20">
        <v>15</v>
      </c>
      <c r="G20">
        <v>20</v>
      </c>
      <c r="H20">
        <v>3</v>
      </c>
      <c r="I20" s="2">
        <v>2.5626197901101322</v>
      </c>
    </row>
    <row r="21" spans="1:9" x14ac:dyDescent="0.2">
      <c r="A21" t="s">
        <v>30</v>
      </c>
      <c r="B21" t="s">
        <v>10</v>
      </c>
      <c r="C21">
        <v>9</v>
      </c>
      <c r="D21">
        <v>0</v>
      </c>
      <c r="E21">
        <v>2</v>
      </c>
      <c r="F21">
        <v>15</v>
      </c>
      <c r="G21">
        <v>41</v>
      </c>
      <c r="H21">
        <v>1</v>
      </c>
      <c r="I21" s="2">
        <v>3.6185359878014003</v>
      </c>
    </row>
    <row r="22" spans="1:9" x14ac:dyDescent="0.2">
      <c r="A22" t="s">
        <v>31</v>
      </c>
      <c r="B22" t="s">
        <v>10</v>
      </c>
      <c r="C22">
        <v>8</v>
      </c>
      <c r="D22">
        <v>3</v>
      </c>
      <c r="E22">
        <v>2</v>
      </c>
      <c r="F22">
        <v>15</v>
      </c>
      <c r="G22">
        <v>29</v>
      </c>
      <c r="H22">
        <v>2</v>
      </c>
      <c r="I22" s="2">
        <v>3.1351319336855732</v>
      </c>
    </row>
    <row r="23" spans="1:9" x14ac:dyDescent="0.2">
      <c r="A23" t="s">
        <v>32</v>
      </c>
      <c r="B23" t="s">
        <v>12</v>
      </c>
      <c r="C23">
        <v>6</v>
      </c>
      <c r="D23">
        <v>2</v>
      </c>
      <c r="E23">
        <v>1</v>
      </c>
      <c r="F23">
        <v>15</v>
      </c>
      <c r="G23">
        <v>25</v>
      </c>
      <c r="H23">
        <v>2</v>
      </c>
      <c r="I23" s="2">
        <v>3.5</v>
      </c>
    </row>
    <row r="24" spans="1:9" x14ac:dyDescent="0.2">
      <c r="A24" t="s">
        <v>33</v>
      </c>
      <c r="B24" t="s">
        <v>12</v>
      </c>
      <c r="C24">
        <v>6</v>
      </c>
      <c r="D24">
        <v>0</v>
      </c>
      <c r="E24">
        <v>2</v>
      </c>
      <c r="F24">
        <v>15</v>
      </c>
      <c r="G24">
        <v>16</v>
      </c>
      <c r="H24">
        <v>3</v>
      </c>
      <c r="I24" s="2">
        <v>2.9341220447740355</v>
      </c>
    </row>
    <row r="25" spans="1:9" x14ac:dyDescent="0.2">
      <c r="A25" t="s">
        <v>34</v>
      </c>
      <c r="B25" t="s">
        <v>12</v>
      </c>
      <c r="C25">
        <v>7.5</v>
      </c>
      <c r="D25">
        <v>12</v>
      </c>
      <c r="E25">
        <v>4</v>
      </c>
      <c r="F25">
        <v>15</v>
      </c>
      <c r="G25">
        <v>26</v>
      </c>
      <c r="H25">
        <v>3</v>
      </c>
      <c r="I25" s="2">
        <v>2.943738689394841</v>
      </c>
    </row>
    <row r="26" spans="1:9" x14ac:dyDescent="0.2">
      <c r="A26" t="s">
        <v>35</v>
      </c>
      <c r="B26" t="s">
        <v>10</v>
      </c>
      <c r="C26">
        <v>7</v>
      </c>
      <c r="D26">
        <v>2</v>
      </c>
      <c r="E26">
        <v>5</v>
      </c>
      <c r="F26">
        <v>15</v>
      </c>
      <c r="G26">
        <v>36</v>
      </c>
      <c r="H26">
        <v>1</v>
      </c>
      <c r="I26" s="2">
        <v>3.7111457263397281</v>
      </c>
    </row>
    <row r="27" spans="1:9" x14ac:dyDescent="0.2">
      <c r="A27" t="s">
        <v>36</v>
      </c>
      <c r="B27" t="s">
        <v>12</v>
      </c>
      <c r="C27">
        <v>8</v>
      </c>
      <c r="D27">
        <v>0</v>
      </c>
      <c r="E27">
        <v>10</v>
      </c>
      <c r="F27">
        <v>15</v>
      </c>
      <c r="G27">
        <v>40</v>
      </c>
      <c r="H27">
        <v>2</v>
      </c>
      <c r="I27" s="2">
        <v>3.3211002368590123</v>
      </c>
    </row>
    <row r="28" spans="1:9" x14ac:dyDescent="0.2">
      <c r="A28" t="s">
        <v>37</v>
      </c>
      <c r="B28" t="s">
        <v>10</v>
      </c>
      <c r="C28">
        <v>4.5</v>
      </c>
      <c r="D28">
        <v>2</v>
      </c>
      <c r="E28">
        <v>11</v>
      </c>
      <c r="F28">
        <v>14</v>
      </c>
      <c r="G28">
        <v>26</v>
      </c>
      <c r="H28">
        <v>3</v>
      </c>
      <c r="I28" s="2">
        <v>2.9043447880915223</v>
      </c>
    </row>
    <row r="29" spans="1:9" x14ac:dyDescent="0.2">
      <c r="A29" t="s">
        <v>38</v>
      </c>
      <c r="B29" t="s">
        <v>12</v>
      </c>
      <c r="C29">
        <v>9</v>
      </c>
      <c r="D29">
        <v>18</v>
      </c>
      <c r="E29">
        <v>3</v>
      </c>
      <c r="F29">
        <v>14</v>
      </c>
      <c r="G29">
        <v>31</v>
      </c>
      <c r="H29">
        <v>3</v>
      </c>
      <c r="I29" s="2">
        <v>3.1</v>
      </c>
    </row>
    <row r="30" spans="1:9" x14ac:dyDescent="0.2">
      <c r="A30" t="s">
        <v>39</v>
      </c>
      <c r="B30" t="s">
        <v>12</v>
      </c>
      <c r="C30">
        <v>7</v>
      </c>
      <c r="D30">
        <v>6</v>
      </c>
      <c r="E30">
        <v>3</v>
      </c>
      <c r="F30">
        <v>14</v>
      </c>
      <c r="G30">
        <v>34</v>
      </c>
      <c r="H30">
        <v>2</v>
      </c>
      <c r="I30" s="2">
        <v>3.2418827180084415</v>
      </c>
    </row>
    <row r="31" spans="1:9" x14ac:dyDescent="0.2">
      <c r="A31" t="s">
        <v>40</v>
      </c>
      <c r="B31" t="s">
        <v>12</v>
      </c>
      <c r="C31">
        <v>7</v>
      </c>
      <c r="D31">
        <v>0</v>
      </c>
      <c r="E31">
        <v>2</v>
      </c>
      <c r="F31">
        <v>14</v>
      </c>
      <c r="G31">
        <v>44</v>
      </c>
      <c r="H31">
        <v>1</v>
      </c>
      <c r="I31" s="2">
        <v>3.5532760358683864</v>
      </c>
    </row>
    <row r="32" spans="1:9" x14ac:dyDescent="0.2">
      <c r="A32" t="s">
        <v>41</v>
      </c>
      <c r="B32" t="s">
        <v>12</v>
      </c>
      <c r="C32">
        <v>9</v>
      </c>
      <c r="D32">
        <v>10</v>
      </c>
      <c r="E32">
        <v>1.5</v>
      </c>
      <c r="F32">
        <v>14</v>
      </c>
      <c r="G32">
        <v>32</v>
      </c>
      <c r="H32">
        <v>3</v>
      </c>
      <c r="I32" s="2">
        <v>3.5109703844624924</v>
      </c>
    </row>
    <row r="33" spans="1:9" x14ac:dyDescent="0.2">
      <c r="A33" t="s">
        <v>42</v>
      </c>
      <c r="B33" t="s">
        <v>12</v>
      </c>
      <c r="C33">
        <v>5.5</v>
      </c>
      <c r="D33">
        <v>2</v>
      </c>
      <c r="E33">
        <v>0</v>
      </c>
      <c r="F33">
        <v>14</v>
      </c>
      <c r="G33">
        <v>24</v>
      </c>
      <c r="H33">
        <v>3</v>
      </c>
      <c r="I33" s="2">
        <v>2.9341947779868911</v>
      </c>
    </row>
    <row r="34" spans="1:9" x14ac:dyDescent="0.2">
      <c r="A34" t="s">
        <v>43</v>
      </c>
      <c r="B34" t="s">
        <v>10</v>
      </c>
      <c r="C34">
        <v>3.5</v>
      </c>
      <c r="D34">
        <v>12</v>
      </c>
      <c r="E34">
        <v>10</v>
      </c>
      <c r="F34">
        <v>13</v>
      </c>
      <c r="G34">
        <v>11</v>
      </c>
      <c r="H34">
        <v>3</v>
      </c>
      <c r="I34" s="2">
        <v>1.85</v>
      </c>
    </row>
    <row r="35" spans="1:9" x14ac:dyDescent="0.2">
      <c r="A35" t="s">
        <v>44</v>
      </c>
      <c r="B35" t="s">
        <v>12</v>
      </c>
      <c r="C35">
        <v>5</v>
      </c>
      <c r="D35">
        <v>2</v>
      </c>
      <c r="E35">
        <v>6</v>
      </c>
      <c r="F35">
        <v>12</v>
      </c>
      <c r="G35">
        <v>40</v>
      </c>
      <c r="H35">
        <v>2</v>
      </c>
      <c r="I35" s="2">
        <v>3.1016630370012397</v>
      </c>
    </row>
    <row r="36" spans="1:9" x14ac:dyDescent="0.2">
      <c r="A36" t="s">
        <v>45</v>
      </c>
      <c r="B36" t="s">
        <v>10</v>
      </c>
      <c r="C36">
        <v>7</v>
      </c>
      <c r="D36">
        <v>1</v>
      </c>
      <c r="E36">
        <v>5</v>
      </c>
      <c r="F36">
        <v>11</v>
      </c>
      <c r="G36">
        <v>54</v>
      </c>
      <c r="H36">
        <v>1</v>
      </c>
      <c r="I36" s="2">
        <v>3.7412895760643838</v>
      </c>
    </row>
    <row r="37" spans="1:9" x14ac:dyDescent="0.2">
      <c r="A37" t="s">
        <v>46</v>
      </c>
      <c r="B37" t="s">
        <v>12</v>
      </c>
      <c r="C37">
        <v>4.5</v>
      </c>
      <c r="D37">
        <v>20</v>
      </c>
      <c r="E37">
        <v>4</v>
      </c>
      <c r="F37">
        <v>11</v>
      </c>
      <c r="G37">
        <v>18</v>
      </c>
      <c r="H37">
        <v>3</v>
      </c>
      <c r="I37" s="2">
        <v>2.9</v>
      </c>
    </row>
    <row r="38" spans="1:9" x14ac:dyDescent="0.2">
      <c r="A38" t="s">
        <v>47</v>
      </c>
      <c r="B38" t="s">
        <v>10</v>
      </c>
      <c r="C38">
        <v>5</v>
      </c>
      <c r="D38">
        <v>3</v>
      </c>
      <c r="E38">
        <v>0</v>
      </c>
      <c r="F38">
        <v>11</v>
      </c>
      <c r="G38">
        <v>12</v>
      </c>
      <c r="H38">
        <v>3</v>
      </c>
      <c r="I38" s="2">
        <v>2.5704811257195721</v>
      </c>
    </row>
    <row r="39" spans="1:9" x14ac:dyDescent="0.2">
      <c r="A39" t="s">
        <v>48</v>
      </c>
      <c r="B39" t="s">
        <v>10</v>
      </c>
      <c r="C39">
        <v>3</v>
      </c>
      <c r="D39">
        <v>15</v>
      </c>
      <c r="E39">
        <v>4</v>
      </c>
      <c r="F39">
        <v>10</v>
      </c>
      <c r="G39">
        <v>7</v>
      </c>
      <c r="H39">
        <v>3</v>
      </c>
      <c r="I39" s="2">
        <v>1.7</v>
      </c>
    </row>
    <row r="40" spans="1:9" x14ac:dyDescent="0.2">
      <c r="A40" t="s">
        <v>49</v>
      </c>
      <c r="B40" t="s">
        <v>12</v>
      </c>
      <c r="C40">
        <v>5.5</v>
      </c>
      <c r="D40">
        <v>20</v>
      </c>
      <c r="E40">
        <v>8</v>
      </c>
      <c r="F40">
        <v>10</v>
      </c>
      <c r="G40">
        <v>6</v>
      </c>
      <c r="H40">
        <v>3</v>
      </c>
      <c r="I40" s="2">
        <v>2.67</v>
      </c>
    </row>
    <row r="41" spans="1:9" x14ac:dyDescent="0.2">
      <c r="A41" t="s">
        <v>50</v>
      </c>
      <c r="B41" t="s">
        <v>12</v>
      </c>
      <c r="C41">
        <v>8</v>
      </c>
      <c r="D41">
        <v>2</v>
      </c>
      <c r="E41">
        <v>3</v>
      </c>
      <c r="F41">
        <v>10</v>
      </c>
      <c r="G41">
        <v>30</v>
      </c>
      <c r="H41">
        <v>2</v>
      </c>
      <c r="I41" s="2">
        <v>3.2074227322559556</v>
      </c>
    </row>
    <row r="42" spans="1:9" x14ac:dyDescent="0.2">
      <c r="A42" t="s">
        <v>51</v>
      </c>
      <c r="B42" t="s">
        <v>10</v>
      </c>
      <c r="C42">
        <v>9</v>
      </c>
      <c r="D42">
        <v>0</v>
      </c>
      <c r="E42">
        <v>3</v>
      </c>
      <c r="F42">
        <v>10</v>
      </c>
      <c r="G42">
        <v>26</v>
      </c>
      <c r="H42">
        <v>2</v>
      </c>
      <c r="I42" s="2">
        <v>3.3</v>
      </c>
    </row>
    <row r="43" spans="1:9" x14ac:dyDescent="0.2">
      <c r="A43" t="s">
        <v>52</v>
      </c>
      <c r="B43" t="s">
        <v>12</v>
      </c>
      <c r="C43">
        <v>2</v>
      </c>
      <c r="D43">
        <v>5</v>
      </c>
      <c r="E43">
        <v>1</v>
      </c>
      <c r="F43">
        <v>10</v>
      </c>
      <c r="G43">
        <v>15</v>
      </c>
      <c r="H43">
        <v>3</v>
      </c>
      <c r="I43" s="2">
        <v>2</v>
      </c>
    </row>
    <row r="44" spans="1:9" x14ac:dyDescent="0.2">
      <c r="A44" t="s">
        <v>53</v>
      </c>
      <c r="B44" t="s">
        <v>10</v>
      </c>
      <c r="C44">
        <v>8</v>
      </c>
      <c r="D44">
        <v>0</v>
      </c>
      <c r="E44">
        <v>2.5</v>
      </c>
      <c r="F44">
        <v>10</v>
      </c>
      <c r="G44">
        <v>27</v>
      </c>
      <c r="H44">
        <v>1</v>
      </c>
      <c r="I44" s="2">
        <v>3.0504029669313084</v>
      </c>
    </row>
    <row r="45" spans="1:9" x14ac:dyDescent="0.2">
      <c r="A45" t="s">
        <v>54</v>
      </c>
      <c r="B45" t="s">
        <v>10</v>
      </c>
      <c r="C45">
        <v>9</v>
      </c>
      <c r="D45">
        <v>1</v>
      </c>
      <c r="E45">
        <v>5</v>
      </c>
      <c r="F45">
        <v>10</v>
      </c>
      <c r="G45">
        <v>33</v>
      </c>
      <c r="H45">
        <v>2</v>
      </c>
      <c r="I45" s="2">
        <v>3.1476941675364705</v>
      </c>
    </row>
    <row r="46" spans="1:9" x14ac:dyDescent="0.2">
      <c r="A46" t="s">
        <v>55</v>
      </c>
      <c r="B46" t="s">
        <v>12</v>
      </c>
      <c r="C46">
        <v>9</v>
      </c>
      <c r="D46">
        <v>10</v>
      </c>
      <c r="E46">
        <v>7</v>
      </c>
      <c r="F46">
        <v>10</v>
      </c>
      <c r="G46">
        <v>29</v>
      </c>
      <c r="H46">
        <v>2</v>
      </c>
      <c r="I46" s="2">
        <v>3.1</v>
      </c>
    </row>
    <row r="47" spans="1:9" x14ac:dyDescent="0.2">
      <c r="A47" t="s">
        <v>56</v>
      </c>
      <c r="B47" t="s">
        <v>10</v>
      </c>
      <c r="C47">
        <v>5.5</v>
      </c>
      <c r="D47">
        <v>3</v>
      </c>
      <c r="E47">
        <v>10</v>
      </c>
      <c r="F47">
        <v>10</v>
      </c>
      <c r="G47">
        <v>26</v>
      </c>
      <c r="H47">
        <v>2</v>
      </c>
      <c r="I47" s="2">
        <v>3.2219087743540267</v>
      </c>
    </row>
    <row r="48" spans="1:9" x14ac:dyDescent="0.2">
      <c r="A48" t="s">
        <v>57</v>
      </c>
      <c r="B48" t="s">
        <v>12</v>
      </c>
      <c r="C48">
        <v>8</v>
      </c>
      <c r="D48">
        <v>15</v>
      </c>
      <c r="E48">
        <v>10</v>
      </c>
      <c r="F48">
        <v>10</v>
      </c>
      <c r="G48">
        <v>42</v>
      </c>
      <c r="H48">
        <v>3</v>
      </c>
      <c r="I48" s="2">
        <v>3.5342796678927852</v>
      </c>
    </row>
    <row r="49" spans="1:9" x14ac:dyDescent="0.2">
      <c r="A49" t="s">
        <v>58</v>
      </c>
      <c r="B49" t="s">
        <v>12</v>
      </c>
      <c r="C49">
        <v>5</v>
      </c>
      <c r="D49">
        <v>2</v>
      </c>
      <c r="E49">
        <v>6</v>
      </c>
      <c r="F49">
        <v>10</v>
      </c>
      <c r="G49">
        <v>19</v>
      </c>
      <c r="H49">
        <v>3</v>
      </c>
      <c r="I49" s="2">
        <v>2.6759749215281969</v>
      </c>
    </row>
    <row r="50" spans="1:9" x14ac:dyDescent="0.2">
      <c r="A50" t="s">
        <v>59</v>
      </c>
      <c r="B50" t="s">
        <v>12</v>
      </c>
      <c r="C50">
        <v>8</v>
      </c>
      <c r="D50">
        <v>0</v>
      </c>
      <c r="E50">
        <v>5</v>
      </c>
      <c r="F50">
        <v>10</v>
      </c>
      <c r="G50">
        <v>32</v>
      </c>
      <c r="H50">
        <v>2</v>
      </c>
      <c r="I50" s="2">
        <v>3.4651022176979582</v>
      </c>
    </row>
    <row r="51" spans="1:9" x14ac:dyDescent="0.2">
      <c r="A51" t="s">
        <v>60</v>
      </c>
      <c r="B51" t="s">
        <v>12</v>
      </c>
      <c r="C51">
        <v>7</v>
      </c>
      <c r="D51">
        <v>0</v>
      </c>
      <c r="E51">
        <v>2</v>
      </c>
      <c r="F51">
        <v>10</v>
      </c>
      <c r="G51">
        <v>31</v>
      </c>
      <c r="H51">
        <v>3</v>
      </c>
      <c r="I51" s="2">
        <v>3.0349088538184072</v>
      </c>
    </row>
    <row r="52" spans="1:9" x14ac:dyDescent="0.2">
      <c r="A52" t="s">
        <v>61</v>
      </c>
      <c r="B52" t="s">
        <v>10</v>
      </c>
      <c r="C52">
        <v>7</v>
      </c>
      <c r="D52">
        <v>1</v>
      </c>
      <c r="E52">
        <v>7</v>
      </c>
      <c r="F52">
        <v>10</v>
      </c>
      <c r="G52">
        <v>59</v>
      </c>
      <c r="H52">
        <v>1</v>
      </c>
      <c r="I52" s="2">
        <v>3.7481705513067975</v>
      </c>
    </row>
    <row r="53" spans="1:9" x14ac:dyDescent="0.2">
      <c r="A53" t="s">
        <v>62</v>
      </c>
      <c r="B53" t="s">
        <v>12</v>
      </c>
      <c r="C53">
        <v>7</v>
      </c>
      <c r="D53">
        <v>20</v>
      </c>
      <c r="E53">
        <v>14</v>
      </c>
      <c r="F53">
        <v>9</v>
      </c>
      <c r="G53">
        <v>25</v>
      </c>
      <c r="H53">
        <v>2</v>
      </c>
      <c r="I53" s="2">
        <v>3.3855499447174915</v>
      </c>
    </row>
    <row r="54" spans="1:9" x14ac:dyDescent="0.2">
      <c r="A54" t="s">
        <v>63</v>
      </c>
      <c r="B54" t="s">
        <v>12</v>
      </c>
      <c r="C54">
        <v>7</v>
      </c>
      <c r="D54">
        <v>10</v>
      </c>
      <c r="E54">
        <v>7</v>
      </c>
      <c r="F54">
        <v>9</v>
      </c>
      <c r="G54">
        <v>27</v>
      </c>
      <c r="H54">
        <v>2</v>
      </c>
      <c r="I54" s="2">
        <v>3.4657781211486109</v>
      </c>
    </row>
    <row r="55" spans="1:9" x14ac:dyDescent="0.2">
      <c r="A55" t="s">
        <v>64</v>
      </c>
      <c r="B55" t="s">
        <v>10</v>
      </c>
      <c r="C55">
        <v>3.5</v>
      </c>
      <c r="D55">
        <v>18</v>
      </c>
      <c r="E55">
        <v>4.5</v>
      </c>
      <c r="F55">
        <v>9</v>
      </c>
      <c r="G55">
        <v>18</v>
      </c>
      <c r="H55">
        <v>3</v>
      </c>
      <c r="I55" s="2">
        <v>2.4425172262991812</v>
      </c>
    </row>
    <row r="56" spans="1:9" x14ac:dyDescent="0.2">
      <c r="A56" t="s">
        <v>65</v>
      </c>
      <c r="B56" t="s">
        <v>12</v>
      </c>
      <c r="C56">
        <v>6</v>
      </c>
      <c r="D56">
        <v>5</v>
      </c>
      <c r="E56">
        <v>10</v>
      </c>
      <c r="F56">
        <v>8</v>
      </c>
      <c r="G56">
        <v>46</v>
      </c>
      <c r="H56">
        <v>2</v>
      </c>
      <c r="I56" s="2">
        <v>3.5194847859801794</v>
      </c>
    </row>
    <row r="57" spans="1:9" x14ac:dyDescent="0.2">
      <c r="A57" t="s">
        <v>66</v>
      </c>
      <c r="B57" t="s">
        <v>12</v>
      </c>
      <c r="C57">
        <v>7</v>
      </c>
      <c r="D57">
        <v>0</v>
      </c>
      <c r="E57">
        <v>8</v>
      </c>
      <c r="F57">
        <v>8</v>
      </c>
      <c r="G57">
        <v>40</v>
      </c>
      <c r="H57">
        <v>1</v>
      </c>
      <c r="I57" s="2">
        <v>3.5134624176386886</v>
      </c>
    </row>
    <row r="58" spans="1:9" x14ac:dyDescent="0.2">
      <c r="A58" t="s">
        <v>67</v>
      </c>
      <c r="B58" t="s">
        <v>10</v>
      </c>
      <c r="C58">
        <v>8</v>
      </c>
      <c r="D58">
        <v>0</v>
      </c>
      <c r="E58">
        <v>6</v>
      </c>
      <c r="F58">
        <v>8</v>
      </c>
      <c r="G58">
        <v>48</v>
      </c>
      <c r="H58">
        <v>2</v>
      </c>
      <c r="I58" s="2">
        <v>3.5980348075936246</v>
      </c>
    </row>
    <row r="59" spans="1:9" x14ac:dyDescent="0.2">
      <c r="A59" t="s">
        <v>68</v>
      </c>
      <c r="B59" t="s">
        <v>10</v>
      </c>
      <c r="C59">
        <v>6</v>
      </c>
      <c r="D59">
        <v>3</v>
      </c>
      <c r="E59">
        <v>4</v>
      </c>
      <c r="F59">
        <v>8</v>
      </c>
      <c r="G59">
        <v>35</v>
      </c>
      <c r="H59">
        <v>2</v>
      </c>
      <c r="I59" s="2">
        <v>3.1925364808487187</v>
      </c>
    </row>
    <row r="60" spans="1:9" x14ac:dyDescent="0.2">
      <c r="A60" t="s">
        <v>69</v>
      </c>
      <c r="B60" t="s">
        <v>10</v>
      </c>
      <c r="C60">
        <v>7</v>
      </c>
      <c r="D60">
        <v>5</v>
      </c>
      <c r="E60">
        <v>4.5</v>
      </c>
      <c r="F60">
        <v>8</v>
      </c>
      <c r="G60">
        <v>36</v>
      </c>
      <c r="H60">
        <v>2</v>
      </c>
      <c r="I60" s="2">
        <v>3.5003605992646984</v>
      </c>
    </row>
    <row r="61" spans="1:9" x14ac:dyDescent="0.2">
      <c r="A61" t="s">
        <v>70</v>
      </c>
      <c r="B61" t="s">
        <v>10</v>
      </c>
      <c r="C61">
        <v>8</v>
      </c>
      <c r="D61">
        <v>0</v>
      </c>
      <c r="E61">
        <v>2</v>
      </c>
      <c r="F61">
        <v>8</v>
      </c>
      <c r="G61">
        <v>29</v>
      </c>
      <c r="H61">
        <v>2</v>
      </c>
      <c r="I61" s="2">
        <v>3.460528065546173</v>
      </c>
    </row>
    <row r="62" spans="1:9" x14ac:dyDescent="0.2">
      <c r="A62" t="s">
        <v>71</v>
      </c>
      <c r="B62" t="s">
        <v>10</v>
      </c>
      <c r="C62">
        <v>8</v>
      </c>
      <c r="D62">
        <v>2</v>
      </c>
      <c r="E62">
        <v>4</v>
      </c>
      <c r="F62">
        <v>8</v>
      </c>
      <c r="G62">
        <v>38</v>
      </c>
      <c r="H62">
        <v>2</v>
      </c>
      <c r="I62" s="2">
        <v>3.5351010739483812</v>
      </c>
    </row>
    <row r="63" spans="1:9" x14ac:dyDescent="0.2">
      <c r="A63" t="s">
        <v>72</v>
      </c>
      <c r="B63" t="s">
        <v>10</v>
      </c>
      <c r="C63">
        <v>5</v>
      </c>
      <c r="D63">
        <v>2</v>
      </c>
      <c r="E63">
        <v>2</v>
      </c>
      <c r="F63">
        <v>8</v>
      </c>
      <c r="G63">
        <v>27</v>
      </c>
      <c r="H63">
        <v>3</v>
      </c>
      <c r="I63" s="2">
        <v>3.0560007049605655</v>
      </c>
    </row>
    <row r="64" spans="1:9" x14ac:dyDescent="0.2">
      <c r="A64" t="s">
        <v>73</v>
      </c>
      <c r="B64" t="s">
        <v>12</v>
      </c>
      <c r="C64">
        <v>6</v>
      </c>
      <c r="D64">
        <v>0</v>
      </c>
      <c r="E64">
        <v>6</v>
      </c>
      <c r="F64">
        <v>8</v>
      </c>
      <c r="G64">
        <v>17</v>
      </c>
      <c r="H64">
        <v>3</v>
      </c>
      <c r="I64" s="2">
        <v>2.9610033500688835</v>
      </c>
    </row>
    <row r="65" spans="1:9" x14ac:dyDescent="0.2">
      <c r="A65" t="s">
        <v>74</v>
      </c>
      <c r="B65" t="s">
        <v>12</v>
      </c>
      <c r="C65">
        <v>6</v>
      </c>
      <c r="D65">
        <v>3</v>
      </c>
      <c r="E65">
        <v>1.5</v>
      </c>
      <c r="F65">
        <v>8</v>
      </c>
      <c r="G65">
        <v>24</v>
      </c>
      <c r="H65">
        <v>3</v>
      </c>
      <c r="I65" s="2">
        <v>2.8244154532071906</v>
      </c>
    </row>
    <row r="66" spans="1:9" x14ac:dyDescent="0.2">
      <c r="A66" t="s">
        <v>75</v>
      </c>
      <c r="B66" t="s">
        <v>12</v>
      </c>
      <c r="C66">
        <v>8</v>
      </c>
      <c r="D66">
        <v>15</v>
      </c>
      <c r="E66">
        <v>14</v>
      </c>
      <c r="F66">
        <v>8</v>
      </c>
      <c r="G66">
        <v>40</v>
      </c>
      <c r="H66">
        <v>3</v>
      </c>
      <c r="I66" s="2">
        <v>3.4891768704959314</v>
      </c>
    </row>
    <row r="67" spans="1:9" x14ac:dyDescent="0.2">
      <c r="A67" t="s">
        <v>76</v>
      </c>
      <c r="B67" t="s">
        <v>10</v>
      </c>
      <c r="C67">
        <v>8</v>
      </c>
      <c r="D67">
        <v>4</v>
      </c>
      <c r="E67">
        <v>1.5</v>
      </c>
      <c r="F67">
        <v>7</v>
      </c>
      <c r="G67">
        <v>34</v>
      </c>
      <c r="H67">
        <v>2</v>
      </c>
      <c r="I67" s="2">
        <v>3.1798060541151631</v>
      </c>
    </row>
    <row r="68" spans="1:9" x14ac:dyDescent="0.2">
      <c r="A68" t="s">
        <v>77</v>
      </c>
      <c r="B68" t="s">
        <v>10</v>
      </c>
      <c r="C68">
        <v>4.5</v>
      </c>
      <c r="D68">
        <v>1</v>
      </c>
      <c r="E68">
        <v>5.5</v>
      </c>
      <c r="F68">
        <v>6</v>
      </c>
      <c r="G68">
        <v>26</v>
      </c>
      <c r="H68">
        <v>3</v>
      </c>
      <c r="I68" s="2">
        <v>2.8288777150213336</v>
      </c>
    </row>
    <row r="69" spans="1:9" x14ac:dyDescent="0.2">
      <c r="A69" t="s">
        <v>78</v>
      </c>
      <c r="B69" t="s">
        <v>10</v>
      </c>
      <c r="C69">
        <v>7</v>
      </c>
      <c r="D69">
        <v>2</v>
      </c>
      <c r="E69">
        <v>10</v>
      </c>
      <c r="F69">
        <v>6</v>
      </c>
      <c r="G69">
        <v>38</v>
      </c>
      <c r="H69">
        <v>1</v>
      </c>
      <c r="I69" s="2">
        <v>3.722327738452901</v>
      </c>
    </row>
    <row r="70" spans="1:9" x14ac:dyDescent="0.2">
      <c r="A70" t="s">
        <v>79</v>
      </c>
      <c r="B70" t="s">
        <v>10</v>
      </c>
      <c r="C70">
        <v>8.5</v>
      </c>
      <c r="D70">
        <v>4</v>
      </c>
      <c r="E70">
        <v>1</v>
      </c>
      <c r="F70">
        <v>6</v>
      </c>
      <c r="G70">
        <v>26</v>
      </c>
      <c r="H70">
        <v>2</v>
      </c>
      <c r="I70" s="2">
        <v>3.1071137788156107</v>
      </c>
    </row>
    <row r="71" spans="1:9" x14ac:dyDescent="0.2">
      <c r="A71" t="s">
        <v>80</v>
      </c>
      <c r="B71" t="s">
        <v>12</v>
      </c>
      <c r="C71">
        <v>5</v>
      </c>
      <c r="D71">
        <v>20</v>
      </c>
      <c r="E71">
        <v>10</v>
      </c>
      <c r="F71">
        <v>6</v>
      </c>
      <c r="G71">
        <v>30</v>
      </c>
      <c r="H71">
        <v>3</v>
      </c>
      <c r="I71" s="2">
        <v>2.9</v>
      </c>
    </row>
    <row r="72" spans="1:9" x14ac:dyDescent="0.2">
      <c r="A72" t="s">
        <v>81</v>
      </c>
      <c r="B72" t="s">
        <v>10</v>
      </c>
      <c r="C72">
        <v>6.5</v>
      </c>
      <c r="D72">
        <v>0</v>
      </c>
      <c r="E72">
        <v>2</v>
      </c>
      <c r="F72">
        <v>6</v>
      </c>
      <c r="G72">
        <v>47</v>
      </c>
      <c r="H72">
        <v>1</v>
      </c>
      <c r="I72" s="2">
        <v>3.7593496890501852</v>
      </c>
    </row>
    <row r="73" spans="1:9" x14ac:dyDescent="0.2">
      <c r="A73" t="s">
        <v>82</v>
      </c>
      <c r="B73" t="s">
        <v>10</v>
      </c>
      <c r="C73">
        <v>9</v>
      </c>
      <c r="D73">
        <v>0</v>
      </c>
      <c r="E73">
        <v>2</v>
      </c>
      <c r="F73">
        <v>6</v>
      </c>
      <c r="G73">
        <v>49</v>
      </c>
      <c r="H73">
        <v>1</v>
      </c>
      <c r="I73" s="2">
        <v>3.7134056230285815</v>
      </c>
    </row>
    <row r="74" spans="1:9" x14ac:dyDescent="0.2">
      <c r="A74" t="s">
        <v>83</v>
      </c>
      <c r="B74" t="s">
        <v>10</v>
      </c>
      <c r="C74">
        <v>9.5</v>
      </c>
      <c r="D74">
        <v>2</v>
      </c>
      <c r="E74">
        <v>0</v>
      </c>
      <c r="F74">
        <v>6</v>
      </c>
      <c r="G74">
        <v>57</v>
      </c>
      <c r="H74">
        <v>1</v>
      </c>
      <c r="I74" s="2">
        <v>4</v>
      </c>
    </row>
    <row r="75" spans="1:9" x14ac:dyDescent="0.2">
      <c r="A75" t="s">
        <v>84</v>
      </c>
      <c r="B75" t="s">
        <v>10</v>
      </c>
      <c r="C75">
        <v>7</v>
      </c>
      <c r="D75">
        <v>6</v>
      </c>
      <c r="E75">
        <v>4</v>
      </c>
      <c r="F75">
        <v>5.5</v>
      </c>
      <c r="G75">
        <v>47</v>
      </c>
      <c r="H75">
        <v>1</v>
      </c>
      <c r="I75" s="2">
        <v>3.6214333682647371</v>
      </c>
    </row>
    <row r="76" spans="1:9" x14ac:dyDescent="0.2">
      <c r="A76" t="s">
        <v>85</v>
      </c>
      <c r="B76" t="s">
        <v>10</v>
      </c>
      <c r="C76">
        <v>6</v>
      </c>
      <c r="D76">
        <v>0</v>
      </c>
      <c r="E76">
        <v>6</v>
      </c>
      <c r="F76">
        <v>5</v>
      </c>
      <c r="G76">
        <v>35</v>
      </c>
      <c r="H76">
        <v>1</v>
      </c>
      <c r="I76" s="2">
        <v>3.6890013972312987</v>
      </c>
    </row>
    <row r="77" spans="1:9" x14ac:dyDescent="0.2">
      <c r="A77" t="s">
        <v>86</v>
      </c>
      <c r="B77" t="s">
        <v>10</v>
      </c>
      <c r="C77">
        <v>7</v>
      </c>
      <c r="D77">
        <v>0</v>
      </c>
      <c r="E77">
        <v>2</v>
      </c>
      <c r="F77">
        <v>5</v>
      </c>
      <c r="G77">
        <v>46</v>
      </c>
      <c r="H77">
        <v>1</v>
      </c>
      <c r="I77" s="2">
        <v>3.6372203813987554</v>
      </c>
    </row>
    <row r="78" spans="1:9" x14ac:dyDescent="0.2">
      <c r="A78" t="s">
        <v>87</v>
      </c>
      <c r="B78" t="s">
        <v>10</v>
      </c>
      <c r="C78">
        <v>8.5</v>
      </c>
      <c r="D78">
        <v>10</v>
      </c>
      <c r="E78">
        <v>0.5</v>
      </c>
      <c r="F78">
        <v>5</v>
      </c>
      <c r="G78">
        <v>38</v>
      </c>
      <c r="H78">
        <v>2</v>
      </c>
      <c r="I78" s="2">
        <v>3.4365531880832778</v>
      </c>
    </row>
    <row r="79" spans="1:9" x14ac:dyDescent="0.2">
      <c r="A79" t="s">
        <v>88</v>
      </c>
      <c r="B79" t="s">
        <v>10</v>
      </c>
      <c r="C79">
        <v>7</v>
      </c>
      <c r="D79">
        <v>3</v>
      </c>
      <c r="E79">
        <v>5</v>
      </c>
      <c r="F79">
        <v>5</v>
      </c>
      <c r="G79">
        <v>32</v>
      </c>
      <c r="H79">
        <v>2</v>
      </c>
      <c r="I79" s="2">
        <v>3.214251693150822</v>
      </c>
    </row>
    <row r="80" spans="1:9" x14ac:dyDescent="0.2">
      <c r="A80" t="s">
        <v>89</v>
      </c>
      <c r="B80" t="s">
        <v>10</v>
      </c>
      <c r="C80">
        <v>8</v>
      </c>
      <c r="D80">
        <v>5</v>
      </c>
      <c r="E80">
        <v>4.5</v>
      </c>
      <c r="F80">
        <v>5</v>
      </c>
      <c r="G80">
        <v>45</v>
      </c>
      <c r="H80">
        <v>1</v>
      </c>
      <c r="I80" s="2">
        <v>3.9046873662977859</v>
      </c>
    </row>
    <row r="81" spans="1:9" x14ac:dyDescent="0.2">
      <c r="A81" t="s">
        <v>90</v>
      </c>
      <c r="B81" t="s">
        <v>12</v>
      </c>
      <c r="C81">
        <v>4</v>
      </c>
      <c r="D81">
        <v>2</v>
      </c>
      <c r="E81">
        <v>2</v>
      </c>
      <c r="F81">
        <v>5</v>
      </c>
      <c r="G81">
        <v>29</v>
      </c>
      <c r="H81">
        <v>3</v>
      </c>
      <c r="I81" s="2">
        <v>2.9278646066057767</v>
      </c>
    </row>
    <row r="82" spans="1:9" x14ac:dyDescent="0.2">
      <c r="A82" t="s">
        <v>91</v>
      </c>
      <c r="B82" t="s">
        <v>10</v>
      </c>
      <c r="C82">
        <v>5</v>
      </c>
      <c r="D82">
        <v>4</v>
      </c>
      <c r="E82">
        <v>5</v>
      </c>
      <c r="F82">
        <v>5</v>
      </c>
      <c r="G82">
        <v>29</v>
      </c>
      <c r="H82">
        <v>3</v>
      </c>
      <c r="I82" s="2">
        <v>2.93</v>
      </c>
    </row>
    <row r="83" spans="1:9" x14ac:dyDescent="0.2">
      <c r="A83" t="s">
        <v>92</v>
      </c>
      <c r="B83" t="s">
        <v>12</v>
      </c>
      <c r="C83">
        <v>10</v>
      </c>
      <c r="D83">
        <v>0</v>
      </c>
      <c r="E83">
        <v>2.5</v>
      </c>
      <c r="F83">
        <v>5</v>
      </c>
      <c r="G83">
        <v>31</v>
      </c>
      <c r="H83">
        <v>2</v>
      </c>
      <c r="I83" s="2">
        <v>3.4376593670328299</v>
      </c>
    </row>
    <row r="84" spans="1:9" x14ac:dyDescent="0.2">
      <c r="A84" t="s">
        <v>93</v>
      </c>
      <c r="B84" t="s">
        <v>10</v>
      </c>
      <c r="C84">
        <v>7.5</v>
      </c>
      <c r="D84">
        <v>4</v>
      </c>
      <c r="E84">
        <v>4</v>
      </c>
      <c r="F84">
        <v>4</v>
      </c>
      <c r="G84">
        <v>48</v>
      </c>
      <c r="H84">
        <v>1</v>
      </c>
      <c r="I84" s="2">
        <v>3.8295619141578991</v>
      </c>
    </row>
    <row r="85" spans="1:9" x14ac:dyDescent="0.2">
      <c r="A85" t="s">
        <v>94</v>
      </c>
      <c r="B85" t="s">
        <v>12</v>
      </c>
      <c r="C85">
        <v>6</v>
      </c>
      <c r="D85">
        <v>10</v>
      </c>
      <c r="E85">
        <v>3</v>
      </c>
      <c r="F85">
        <v>4</v>
      </c>
      <c r="G85">
        <v>40</v>
      </c>
      <c r="H85">
        <v>2</v>
      </c>
      <c r="I85" s="2">
        <v>3.234</v>
      </c>
    </row>
    <row r="86" spans="1:9" x14ac:dyDescent="0.2">
      <c r="A86" t="s">
        <v>96</v>
      </c>
      <c r="B86" t="s">
        <v>12</v>
      </c>
      <c r="C86">
        <v>6.5</v>
      </c>
      <c r="D86">
        <v>4</v>
      </c>
      <c r="E86">
        <v>9</v>
      </c>
      <c r="F86">
        <v>4</v>
      </c>
      <c r="G86">
        <v>29</v>
      </c>
      <c r="H86">
        <v>3</v>
      </c>
      <c r="I86" s="2">
        <v>2.8819327424603007</v>
      </c>
    </row>
    <row r="87" spans="1:9" x14ac:dyDescent="0.2">
      <c r="A87" t="s">
        <v>97</v>
      </c>
      <c r="B87" t="s">
        <v>10</v>
      </c>
      <c r="C87">
        <v>6</v>
      </c>
      <c r="D87">
        <v>1</v>
      </c>
      <c r="E87">
        <v>4</v>
      </c>
      <c r="F87">
        <v>4</v>
      </c>
      <c r="G87">
        <v>37</v>
      </c>
      <c r="H87">
        <v>2</v>
      </c>
      <c r="I87" s="2">
        <v>3.4999399856280431</v>
      </c>
    </row>
    <row r="88" spans="1:9" x14ac:dyDescent="0.2">
      <c r="A88" t="s">
        <v>98</v>
      </c>
      <c r="B88" t="s">
        <v>10</v>
      </c>
      <c r="C88">
        <v>7</v>
      </c>
      <c r="D88">
        <v>2</v>
      </c>
      <c r="E88">
        <v>6</v>
      </c>
      <c r="F88">
        <v>4</v>
      </c>
      <c r="G88">
        <v>40</v>
      </c>
      <c r="H88">
        <v>3</v>
      </c>
      <c r="I88" s="2">
        <v>3.0492677072917482</v>
      </c>
    </row>
    <row r="89" spans="1:9" x14ac:dyDescent="0.2">
      <c r="A89" t="s">
        <v>99</v>
      </c>
      <c r="B89" t="s">
        <v>10</v>
      </c>
      <c r="C89">
        <v>8.5</v>
      </c>
      <c r="D89">
        <v>0</v>
      </c>
      <c r="E89">
        <v>2</v>
      </c>
      <c r="F89">
        <v>4</v>
      </c>
      <c r="G89">
        <v>35</v>
      </c>
      <c r="H89">
        <v>1</v>
      </c>
      <c r="I89" s="2">
        <v>3.5901197909182807</v>
      </c>
    </row>
    <row r="90" spans="1:9" x14ac:dyDescent="0.2">
      <c r="A90" t="s">
        <v>100</v>
      </c>
      <c r="B90" t="s">
        <v>12</v>
      </c>
      <c r="C90">
        <v>8</v>
      </c>
      <c r="D90">
        <v>10</v>
      </c>
      <c r="E90">
        <v>6</v>
      </c>
      <c r="F90">
        <v>4</v>
      </c>
      <c r="G90">
        <v>22</v>
      </c>
      <c r="H90">
        <v>3</v>
      </c>
      <c r="I90" s="2">
        <v>3.0270355986035877</v>
      </c>
    </row>
    <row r="91" spans="1:9" x14ac:dyDescent="0.2">
      <c r="A91" t="s">
        <v>101</v>
      </c>
      <c r="B91" t="s">
        <v>10</v>
      </c>
      <c r="C91">
        <v>9</v>
      </c>
      <c r="D91">
        <v>1</v>
      </c>
      <c r="E91">
        <v>2</v>
      </c>
      <c r="F91">
        <v>4</v>
      </c>
      <c r="G91">
        <v>19</v>
      </c>
      <c r="H91">
        <v>3</v>
      </c>
      <c r="I91" s="2">
        <v>3.0046949801941762</v>
      </c>
    </row>
    <row r="92" spans="1:9" x14ac:dyDescent="0.2">
      <c r="A92" t="s">
        <v>102</v>
      </c>
      <c r="B92" t="s">
        <v>10</v>
      </c>
      <c r="C92">
        <v>6.5</v>
      </c>
      <c r="D92">
        <v>0</v>
      </c>
      <c r="E92">
        <v>3</v>
      </c>
      <c r="F92">
        <v>4</v>
      </c>
      <c r="G92">
        <v>31</v>
      </c>
      <c r="H92">
        <v>2</v>
      </c>
      <c r="I92" s="2">
        <v>3.3775454898266637</v>
      </c>
    </row>
    <row r="93" spans="1:9" x14ac:dyDescent="0.2">
      <c r="A93" t="s">
        <v>103</v>
      </c>
      <c r="B93" t="s">
        <v>10</v>
      </c>
      <c r="C93">
        <v>8.5</v>
      </c>
      <c r="D93">
        <v>2</v>
      </c>
      <c r="E93">
        <v>3</v>
      </c>
      <c r="F93">
        <v>4</v>
      </c>
      <c r="G93">
        <v>39</v>
      </c>
      <c r="H93">
        <v>1</v>
      </c>
      <c r="I93" s="2">
        <v>3.3591189349039308</v>
      </c>
    </row>
    <row r="94" spans="1:9" x14ac:dyDescent="0.2">
      <c r="A94" t="s">
        <v>104</v>
      </c>
      <c r="B94" t="s">
        <v>10</v>
      </c>
      <c r="C94">
        <v>5.5</v>
      </c>
      <c r="D94">
        <v>5</v>
      </c>
      <c r="E94">
        <v>0</v>
      </c>
      <c r="F94">
        <v>4</v>
      </c>
      <c r="G94">
        <v>22</v>
      </c>
      <c r="H94">
        <v>3</v>
      </c>
      <c r="I94" s="2">
        <v>2.8972000438576271</v>
      </c>
    </row>
    <row r="95" spans="1:9" x14ac:dyDescent="0.2">
      <c r="A95" t="s">
        <v>105</v>
      </c>
      <c r="B95" t="s">
        <v>10</v>
      </c>
      <c r="C95">
        <v>8</v>
      </c>
      <c r="D95">
        <v>0</v>
      </c>
      <c r="E95">
        <v>2.5</v>
      </c>
      <c r="F95">
        <v>3.5</v>
      </c>
      <c r="G95">
        <v>59</v>
      </c>
      <c r="H95">
        <v>1</v>
      </c>
      <c r="I95" s="2">
        <v>3.9287508435854974</v>
      </c>
    </row>
    <row r="96" spans="1:9" x14ac:dyDescent="0.2">
      <c r="A96" t="s">
        <v>106</v>
      </c>
      <c r="B96" t="s">
        <v>10</v>
      </c>
      <c r="C96">
        <v>6.5</v>
      </c>
      <c r="D96">
        <v>9</v>
      </c>
      <c r="E96">
        <v>5.5</v>
      </c>
      <c r="F96">
        <v>3.5</v>
      </c>
      <c r="G96">
        <v>39</v>
      </c>
      <c r="H96">
        <v>1</v>
      </c>
      <c r="I96" s="2">
        <v>3.6941433577264657</v>
      </c>
    </row>
    <row r="97" spans="1:9" x14ac:dyDescent="0.2">
      <c r="A97" t="s">
        <v>107</v>
      </c>
      <c r="B97" t="s">
        <v>12</v>
      </c>
      <c r="C97">
        <v>8</v>
      </c>
      <c r="D97">
        <v>7</v>
      </c>
      <c r="E97">
        <v>8</v>
      </c>
      <c r="F97">
        <v>3.5</v>
      </c>
      <c r="G97">
        <v>45</v>
      </c>
      <c r="H97">
        <v>2</v>
      </c>
      <c r="I97" s="2">
        <v>3.6065058322462287</v>
      </c>
    </row>
    <row r="98" spans="1:9" x14ac:dyDescent="0.2">
      <c r="A98" t="s">
        <v>108</v>
      </c>
      <c r="B98" t="s">
        <v>10</v>
      </c>
      <c r="C98">
        <v>6.5</v>
      </c>
      <c r="D98">
        <v>1</v>
      </c>
      <c r="E98">
        <v>3.5</v>
      </c>
      <c r="F98">
        <v>3.5</v>
      </c>
      <c r="G98">
        <v>59</v>
      </c>
      <c r="H98">
        <v>1</v>
      </c>
      <c r="I98" s="2">
        <v>3.7344097299440664</v>
      </c>
    </row>
    <row r="99" spans="1:9" x14ac:dyDescent="0.2">
      <c r="A99" t="s">
        <v>109</v>
      </c>
      <c r="B99" t="s">
        <v>12</v>
      </c>
      <c r="C99">
        <v>7</v>
      </c>
      <c r="D99">
        <v>2</v>
      </c>
      <c r="E99">
        <v>3</v>
      </c>
      <c r="F99">
        <v>3.5</v>
      </c>
      <c r="G99">
        <v>26</v>
      </c>
      <c r="H99">
        <v>2</v>
      </c>
      <c r="I99" s="2">
        <v>3.4580209751141213</v>
      </c>
    </row>
    <row r="100" spans="1:9" x14ac:dyDescent="0.2">
      <c r="A100" t="s">
        <v>111</v>
      </c>
      <c r="B100" t="s">
        <v>10</v>
      </c>
      <c r="C100">
        <v>9</v>
      </c>
      <c r="D100">
        <v>2</v>
      </c>
      <c r="E100">
        <v>7</v>
      </c>
      <c r="F100">
        <v>3</v>
      </c>
      <c r="G100">
        <v>36</v>
      </c>
      <c r="H100">
        <v>2</v>
      </c>
      <c r="I100" s="2">
        <v>3.2893415008638014</v>
      </c>
    </row>
    <row r="101" spans="1:9" x14ac:dyDescent="0.2">
      <c r="A101" t="s">
        <v>112</v>
      </c>
      <c r="B101" t="s">
        <v>10</v>
      </c>
      <c r="C101">
        <v>7</v>
      </c>
      <c r="D101">
        <v>0</v>
      </c>
      <c r="E101">
        <v>2</v>
      </c>
      <c r="F101">
        <v>3</v>
      </c>
      <c r="G101">
        <v>26</v>
      </c>
      <c r="H101">
        <v>1</v>
      </c>
      <c r="I101" s="2">
        <v>3.1171330783375542</v>
      </c>
    </row>
    <row r="102" spans="1:9" x14ac:dyDescent="0.2">
      <c r="A102" t="s">
        <v>113</v>
      </c>
      <c r="B102" t="s">
        <v>10</v>
      </c>
      <c r="C102">
        <v>7</v>
      </c>
      <c r="D102">
        <v>5</v>
      </c>
      <c r="E102">
        <v>2</v>
      </c>
      <c r="F102">
        <v>3</v>
      </c>
      <c r="G102">
        <v>42</v>
      </c>
      <c r="H102">
        <v>1</v>
      </c>
      <c r="I102" s="2">
        <v>3.7109529957242455</v>
      </c>
    </row>
    <row r="103" spans="1:9" x14ac:dyDescent="0.2">
      <c r="A103" t="s">
        <v>114</v>
      </c>
      <c r="B103" t="s">
        <v>12</v>
      </c>
      <c r="C103">
        <v>5.5</v>
      </c>
      <c r="D103">
        <v>3</v>
      </c>
      <c r="E103">
        <v>2</v>
      </c>
      <c r="F103">
        <v>3</v>
      </c>
      <c r="G103">
        <v>25</v>
      </c>
      <c r="H103">
        <v>3</v>
      </c>
      <c r="I103" s="2">
        <v>3.1</v>
      </c>
    </row>
    <row r="104" spans="1:9" x14ac:dyDescent="0.2">
      <c r="A104" t="s">
        <v>115</v>
      </c>
      <c r="B104" t="s">
        <v>10</v>
      </c>
      <c r="C104">
        <v>5</v>
      </c>
      <c r="D104">
        <v>5</v>
      </c>
      <c r="E104">
        <v>6.5</v>
      </c>
      <c r="F104">
        <v>2.5</v>
      </c>
      <c r="G104">
        <v>19</v>
      </c>
      <c r="H104">
        <v>3</v>
      </c>
      <c r="I104" s="2">
        <v>2.8584720282853198</v>
      </c>
    </row>
    <row r="105" spans="1:9" x14ac:dyDescent="0.2">
      <c r="A105" t="s">
        <v>116</v>
      </c>
      <c r="B105" t="s">
        <v>12</v>
      </c>
      <c r="C105">
        <v>6</v>
      </c>
      <c r="D105">
        <v>0</v>
      </c>
      <c r="E105">
        <v>11</v>
      </c>
      <c r="F105">
        <v>2</v>
      </c>
      <c r="G105">
        <v>30</v>
      </c>
      <c r="H105">
        <v>1</v>
      </c>
      <c r="I105" s="2">
        <v>3.3168026845829184</v>
      </c>
    </row>
    <row r="106" spans="1:9" x14ac:dyDescent="0.2">
      <c r="A106" t="s">
        <v>117</v>
      </c>
      <c r="B106" t="s">
        <v>10</v>
      </c>
      <c r="C106">
        <v>6.5</v>
      </c>
      <c r="D106">
        <v>1</v>
      </c>
      <c r="E106">
        <v>14</v>
      </c>
      <c r="F106">
        <v>2</v>
      </c>
      <c r="G106">
        <v>38</v>
      </c>
      <c r="H106">
        <v>1</v>
      </c>
      <c r="I106" s="2">
        <v>3.6769528485989147</v>
      </c>
    </row>
    <row r="107" spans="1:9" x14ac:dyDescent="0.2">
      <c r="A107" t="s">
        <v>118</v>
      </c>
      <c r="B107" t="s">
        <v>10</v>
      </c>
      <c r="C107">
        <v>8</v>
      </c>
      <c r="D107">
        <v>0</v>
      </c>
      <c r="E107">
        <v>3</v>
      </c>
      <c r="F107">
        <v>2</v>
      </c>
      <c r="G107">
        <v>28</v>
      </c>
      <c r="H107">
        <v>2</v>
      </c>
      <c r="I107" s="2">
        <v>3.4500180383904091</v>
      </c>
    </row>
    <row r="108" spans="1:9" x14ac:dyDescent="0.2">
      <c r="A108" t="s">
        <v>119</v>
      </c>
      <c r="B108" t="s">
        <v>10</v>
      </c>
      <c r="C108">
        <v>8</v>
      </c>
      <c r="D108">
        <v>0</v>
      </c>
      <c r="E108">
        <v>1</v>
      </c>
      <c r="F108">
        <v>2</v>
      </c>
      <c r="G108">
        <v>36</v>
      </c>
      <c r="H108">
        <v>1</v>
      </c>
      <c r="I108" s="2">
        <v>3.6644956777471753</v>
      </c>
    </row>
    <row r="109" spans="1:9" x14ac:dyDescent="0.2">
      <c r="A109" t="s">
        <v>120</v>
      </c>
      <c r="B109" t="s">
        <v>12</v>
      </c>
      <c r="C109">
        <v>5</v>
      </c>
      <c r="D109">
        <v>20</v>
      </c>
      <c r="E109">
        <v>14</v>
      </c>
      <c r="F109">
        <v>2</v>
      </c>
      <c r="G109">
        <v>20</v>
      </c>
      <c r="H109">
        <v>3</v>
      </c>
      <c r="I109" s="2">
        <v>2</v>
      </c>
    </row>
    <row r="110" spans="1:9" x14ac:dyDescent="0.2">
      <c r="A110" t="s">
        <v>121</v>
      </c>
      <c r="B110" t="s">
        <v>12</v>
      </c>
      <c r="C110">
        <v>7.5</v>
      </c>
      <c r="D110">
        <v>3</v>
      </c>
      <c r="E110">
        <v>6</v>
      </c>
      <c r="F110">
        <v>2</v>
      </c>
      <c r="G110">
        <v>32</v>
      </c>
      <c r="H110">
        <v>2</v>
      </c>
      <c r="I110" s="2">
        <v>3.1729291162703568</v>
      </c>
    </row>
    <row r="111" spans="1:9" x14ac:dyDescent="0.2">
      <c r="A111" t="s">
        <v>122</v>
      </c>
      <c r="B111" t="s">
        <v>12</v>
      </c>
      <c r="C111">
        <v>7.5</v>
      </c>
      <c r="D111">
        <v>0</v>
      </c>
      <c r="E111">
        <v>14</v>
      </c>
      <c r="F111">
        <v>2</v>
      </c>
      <c r="G111">
        <v>35</v>
      </c>
      <c r="H111">
        <v>2</v>
      </c>
      <c r="I111" s="2">
        <v>3.2386368445252005</v>
      </c>
    </row>
    <row r="112" spans="1:9" x14ac:dyDescent="0.2">
      <c r="A112" t="s">
        <v>123</v>
      </c>
      <c r="B112" t="s">
        <v>12</v>
      </c>
      <c r="C112">
        <v>8</v>
      </c>
      <c r="D112">
        <v>7</v>
      </c>
      <c r="E112">
        <v>7</v>
      </c>
      <c r="F112">
        <v>2</v>
      </c>
      <c r="G112">
        <v>29</v>
      </c>
      <c r="H112">
        <v>2</v>
      </c>
      <c r="I112" s="2">
        <v>3.4069955136159984</v>
      </c>
    </row>
    <row r="113" spans="1:9" x14ac:dyDescent="0.2">
      <c r="A113" t="s">
        <v>124</v>
      </c>
      <c r="B113" t="s">
        <v>12</v>
      </c>
      <c r="C113">
        <v>9</v>
      </c>
      <c r="D113">
        <v>0</v>
      </c>
      <c r="E113">
        <v>2</v>
      </c>
      <c r="F113">
        <v>2</v>
      </c>
      <c r="G113">
        <v>38</v>
      </c>
      <c r="H113">
        <v>2</v>
      </c>
      <c r="I113" s="2">
        <v>3.4992657915338818</v>
      </c>
    </row>
    <row r="114" spans="1:9" x14ac:dyDescent="0.2">
      <c r="A114" t="s">
        <v>125</v>
      </c>
      <c r="B114" t="s">
        <v>10</v>
      </c>
      <c r="C114">
        <v>8</v>
      </c>
      <c r="D114">
        <v>2</v>
      </c>
      <c r="E114">
        <v>2</v>
      </c>
      <c r="F114">
        <v>2</v>
      </c>
      <c r="G114">
        <v>47</v>
      </c>
      <c r="H114">
        <v>1</v>
      </c>
      <c r="I114" s="2">
        <v>3.7792534336697043</v>
      </c>
    </row>
    <row r="115" spans="1:9" x14ac:dyDescent="0.2">
      <c r="A115" t="s">
        <v>126</v>
      </c>
      <c r="B115" t="s">
        <v>12</v>
      </c>
      <c r="C115">
        <v>6</v>
      </c>
      <c r="D115">
        <v>0</v>
      </c>
      <c r="E115">
        <v>0</v>
      </c>
      <c r="F115">
        <v>2</v>
      </c>
      <c r="G115">
        <v>25</v>
      </c>
      <c r="H115">
        <v>1</v>
      </c>
      <c r="I115" s="2">
        <v>3.2</v>
      </c>
    </row>
    <row r="116" spans="1:9" x14ac:dyDescent="0.2">
      <c r="A116" t="s">
        <v>127</v>
      </c>
      <c r="B116" t="s">
        <v>12</v>
      </c>
      <c r="C116">
        <v>7</v>
      </c>
      <c r="D116">
        <v>3</v>
      </c>
      <c r="E116">
        <v>2</v>
      </c>
      <c r="F116">
        <v>2</v>
      </c>
      <c r="G116">
        <v>35</v>
      </c>
      <c r="H116">
        <v>2</v>
      </c>
      <c r="I116" s="2">
        <v>3.5606906108664655</v>
      </c>
    </row>
    <row r="117" spans="1:9" x14ac:dyDescent="0.2">
      <c r="A117" t="s">
        <v>128</v>
      </c>
      <c r="B117" t="s">
        <v>12</v>
      </c>
      <c r="C117">
        <v>7</v>
      </c>
      <c r="D117">
        <v>3</v>
      </c>
      <c r="E117">
        <v>4</v>
      </c>
      <c r="F117">
        <v>2</v>
      </c>
      <c r="G117">
        <v>27</v>
      </c>
      <c r="H117">
        <v>1</v>
      </c>
      <c r="I117" s="2">
        <v>3.0025459950386439</v>
      </c>
    </row>
    <row r="118" spans="1:9" x14ac:dyDescent="0.2">
      <c r="A118" t="s">
        <v>129</v>
      </c>
      <c r="B118" t="s">
        <v>10</v>
      </c>
      <c r="C118">
        <v>9</v>
      </c>
      <c r="D118">
        <v>3</v>
      </c>
      <c r="E118">
        <v>5</v>
      </c>
      <c r="F118">
        <v>2</v>
      </c>
      <c r="G118">
        <v>33</v>
      </c>
      <c r="H118">
        <v>2</v>
      </c>
      <c r="I118" s="2">
        <v>3.4381808428665486</v>
      </c>
    </row>
    <row r="119" spans="1:9" x14ac:dyDescent="0.2">
      <c r="A119" t="s">
        <v>130</v>
      </c>
      <c r="B119" t="s">
        <v>12</v>
      </c>
      <c r="C119">
        <v>8.5</v>
      </c>
      <c r="D119">
        <v>0</v>
      </c>
      <c r="E119">
        <v>5</v>
      </c>
      <c r="F119">
        <v>1.5</v>
      </c>
      <c r="G119">
        <v>28</v>
      </c>
      <c r="H119">
        <v>1</v>
      </c>
      <c r="I119" s="2">
        <v>3.5126719588838391</v>
      </c>
    </row>
    <row r="120" spans="1:9" x14ac:dyDescent="0.2">
      <c r="A120" t="s">
        <v>131</v>
      </c>
      <c r="B120" t="s">
        <v>10</v>
      </c>
      <c r="C120">
        <v>8</v>
      </c>
      <c r="D120">
        <v>0</v>
      </c>
      <c r="E120">
        <v>0</v>
      </c>
      <c r="F120">
        <v>1.5</v>
      </c>
      <c r="G120">
        <v>44</v>
      </c>
      <c r="H120">
        <v>1</v>
      </c>
      <c r="I120" s="2">
        <v>3.5860125080586149</v>
      </c>
    </row>
    <row r="121" spans="1:9" x14ac:dyDescent="0.2">
      <c r="A121" t="s">
        <v>132</v>
      </c>
      <c r="B121" t="s">
        <v>10</v>
      </c>
      <c r="C121">
        <v>8</v>
      </c>
      <c r="D121">
        <v>0</v>
      </c>
      <c r="E121">
        <v>4.5</v>
      </c>
      <c r="F121">
        <v>1</v>
      </c>
      <c r="G121">
        <v>45</v>
      </c>
      <c r="H121">
        <v>1</v>
      </c>
      <c r="I121" s="2">
        <v>3.5322270670075833</v>
      </c>
    </row>
    <row r="122" spans="1:9" x14ac:dyDescent="0.2">
      <c r="A122" t="s">
        <v>133</v>
      </c>
      <c r="B122" t="s">
        <v>10</v>
      </c>
      <c r="C122">
        <v>7</v>
      </c>
      <c r="D122">
        <v>3</v>
      </c>
      <c r="E122">
        <v>2.5</v>
      </c>
      <c r="F122">
        <v>1</v>
      </c>
      <c r="G122">
        <v>50</v>
      </c>
      <c r="H122">
        <v>2</v>
      </c>
      <c r="I122" s="2">
        <v>3.5331086491790984</v>
      </c>
    </row>
    <row r="123" spans="1:9" x14ac:dyDescent="0.2">
      <c r="A123" t="s">
        <v>134</v>
      </c>
      <c r="B123" t="s">
        <v>10</v>
      </c>
      <c r="C123">
        <v>7</v>
      </c>
      <c r="D123">
        <v>1</v>
      </c>
      <c r="E123">
        <v>3</v>
      </c>
      <c r="F123">
        <v>1</v>
      </c>
      <c r="G123">
        <v>50</v>
      </c>
      <c r="H123">
        <v>1</v>
      </c>
      <c r="I123" s="2">
        <v>3.7490565993890872</v>
      </c>
    </row>
    <row r="124" spans="1:9" x14ac:dyDescent="0.2">
      <c r="A124" t="s">
        <v>135</v>
      </c>
      <c r="B124" t="s">
        <v>10</v>
      </c>
      <c r="C124">
        <v>6.5</v>
      </c>
      <c r="D124">
        <v>5</v>
      </c>
      <c r="E124">
        <v>3</v>
      </c>
      <c r="F124">
        <v>1</v>
      </c>
      <c r="G124">
        <v>37</v>
      </c>
      <c r="H124">
        <v>2</v>
      </c>
      <c r="I124" s="2">
        <v>3.5975951143308453</v>
      </c>
    </row>
    <row r="125" spans="1:9" x14ac:dyDescent="0.2">
      <c r="A125" t="s">
        <v>137</v>
      </c>
      <c r="B125" t="s">
        <v>10</v>
      </c>
      <c r="C125">
        <v>6</v>
      </c>
      <c r="D125">
        <v>0</v>
      </c>
      <c r="E125">
        <v>7</v>
      </c>
      <c r="F125">
        <v>1</v>
      </c>
      <c r="G125">
        <v>17</v>
      </c>
      <c r="H125">
        <v>3</v>
      </c>
      <c r="I125" s="2">
        <v>2.9</v>
      </c>
    </row>
    <row r="126" spans="1:9" x14ac:dyDescent="0.2">
      <c r="A126" t="s">
        <v>138</v>
      </c>
      <c r="B126" t="s">
        <v>10</v>
      </c>
      <c r="C126">
        <v>7</v>
      </c>
      <c r="D126">
        <v>10</v>
      </c>
      <c r="E126">
        <v>4</v>
      </c>
      <c r="F126">
        <v>1</v>
      </c>
      <c r="G126">
        <v>9</v>
      </c>
      <c r="H126">
        <v>3</v>
      </c>
      <c r="I126" s="2">
        <v>2.6640802236866219</v>
      </c>
    </row>
    <row r="127" spans="1:9" x14ac:dyDescent="0.2">
      <c r="A127" t="s">
        <v>139</v>
      </c>
      <c r="B127" t="s">
        <v>12</v>
      </c>
      <c r="C127">
        <v>5</v>
      </c>
      <c r="D127">
        <v>5</v>
      </c>
      <c r="E127">
        <v>3</v>
      </c>
      <c r="F127">
        <v>1</v>
      </c>
      <c r="G127">
        <v>30</v>
      </c>
      <c r="H127">
        <v>3</v>
      </c>
      <c r="I127" s="2">
        <v>2.9394186614505924</v>
      </c>
    </row>
    <row r="128" spans="1:9" x14ac:dyDescent="0.2">
      <c r="A128" t="s">
        <v>140</v>
      </c>
      <c r="B128" t="s">
        <v>12</v>
      </c>
      <c r="C128">
        <v>6.5</v>
      </c>
      <c r="D128">
        <v>0</v>
      </c>
      <c r="E128">
        <v>8</v>
      </c>
      <c r="F128">
        <v>1</v>
      </c>
      <c r="G128">
        <v>35</v>
      </c>
      <c r="H128">
        <v>2</v>
      </c>
      <c r="I128" s="2">
        <v>3.1983516289204146</v>
      </c>
    </row>
    <row r="129" spans="1:9" x14ac:dyDescent="0.2">
      <c r="A129" t="s">
        <v>141</v>
      </c>
      <c r="B129" t="s">
        <v>12</v>
      </c>
      <c r="C129">
        <v>8</v>
      </c>
      <c r="D129">
        <v>1</v>
      </c>
      <c r="E129">
        <v>3</v>
      </c>
      <c r="F129">
        <v>1</v>
      </c>
      <c r="G129">
        <v>27</v>
      </c>
      <c r="H129">
        <v>2</v>
      </c>
      <c r="I129" s="2">
        <v>3.4788177647526144</v>
      </c>
    </row>
    <row r="130" spans="1:9" x14ac:dyDescent="0.2">
      <c r="A130" t="s">
        <v>142</v>
      </c>
      <c r="B130" t="s">
        <v>10</v>
      </c>
      <c r="C130">
        <v>8</v>
      </c>
      <c r="D130">
        <v>4</v>
      </c>
      <c r="E130">
        <v>2</v>
      </c>
      <c r="F130">
        <v>1</v>
      </c>
      <c r="G130">
        <v>38</v>
      </c>
      <c r="H130">
        <v>1</v>
      </c>
      <c r="I130" s="2">
        <v>3.71683748979535</v>
      </c>
    </row>
    <row r="131" spans="1:9" x14ac:dyDescent="0.2">
      <c r="A131" t="s">
        <v>143</v>
      </c>
      <c r="B131" t="s">
        <v>12</v>
      </c>
      <c r="C131">
        <v>5</v>
      </c>
      <c r="D131">
        <v>3</v>
      </c>
      <c r="E131">
        <v>3</v>
      </c>
      <c r="F131">
        <v>1</v>
      </c>
      <c r="G131">
        <v>26</v>
      </c>
      <c r="H131">
        <v>2</v>
      </c>
      <c r="I131" s="2">
        <v>3</v>
      </c>
    </row>
    <row r="132" spans="1:9" x14ac:dyDescent="0.2">
      <c r="A132" t="s">
        <v>144</v>
      </c>
      <c r="B132" t="s">
        <v>12</v>
      </c>
      <c r="C132">
        <v>6.5</v>
      </c>
      <c r="D132">
        <v>10</v>
      </c>
      <c r="E132">
        <v>0</v>
      </c>
      <c r="F132">
        <v>0</v>
      </c>
      <c r="G132">
        <v>37</v>
      </c>
      <c r="H132">
        <v>3</v>
      </c>
      <c r="I132" s="2">
        <v>3.3616524824619827</v>
      </c>
    </row>
    <row r="133" spans="1:9" x14ac:dyDescent="0.2">
      <c r="A133" t="s">
        <v>145</v>
      </c>
      <c r="B133" t="s">
        <v>12</v>
      </c>
      <c r="C133">
        <v>7.5</v>
      </c>
      <c r="D133">
        <v>0</v>
      </c>
      <c r="E133">
        <v>4</v>
      </c>
      <c r="F133">
        <v>0</v>
      </c>
      <c r="G133">
        <v>30</v>
      </c>
      <c r="H133">
        <v>1</v>
      </c>
      <c r="I133" s="2">
        <v>3.1031847043296166</v>
      </c>
    </row>
    <row r="134" spans="1:9" x14ac:dyDescent="0.2">
      <c r="A134" t="s">
        <v>146</v>
      </c>
      <c r="B134" t="s">
        <v>10</v>
      </c>
      <c r="C134">
        <v>8.5</v>
      </c>
      <c r="D134">
        <v>3</v>
      </c>
      <c r="E134">
        <v>2</v>
      </c>
      <c r="F134">
        <v>0</v>
      </c>
      <c r="G134">
        <v>53</v>
      </c>
      <c r="H134">
        <v>1</v>
      </c>
      <c r="I134" s="2">
        <v>3.7991533093219285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051-0943-49C1-B80E-43C8384FFBD2}">
  <dimension ref="A1"/>
  <sheetViews>
    <sheetView workbookViewId="0"/>
  </sheetViews>
  <sheetFormatPr defaultColWidth="8.87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382C-2D94-4E62-8E7E-4CBC6CDB6A69}">
  <dimension ref="A1"/>
  <sheetViews>
    <sheetView topLeftCell="A61" workbookViewId="0">
      <selection activeCell="Q45" sqref="Q45"/>
    </sheetView>
  </sheetViews>
  <sheetFormatPr defaultColWidth="8.875" defaultRowHeight="15" x14ac:dyDescent="0.2"/>
  <sheetData>
    <row r="1" spans="1:1" x14ac:dyDescent="0.2">
      <c r="A1"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7469-303E-4264-9272-8688516EA7E7}">
  <dimension ref="Q6:R34"/>
  <sheetViews>
    <sheetView topLeftCell="A35" zoomScale="99" zoomScaleNormal="99" workbookViewId="0">
      <selection activeCell="V202" sqref="V202"/>
    </sheetView>
  </sheetViews>
  <sheetFormatPr defaultColWidth="8.875" defaultRowHeight="15" x14ac:dyDescent="0.2"/>
  <sheetData>
    <row r="6" spans="17:18" x14ac:dyDescent="0.2">
      <c r="R6" s="5"/>
    </row>
    <row r="7" spans="17:18" x14ac:dyDescent="0.2">
      <c r="Q7" s="5"/>
    </row>
    <row r="34" spans="17:17" x14ac:dyDescent="0.2">
      <c r="Q34"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6A5A-D1B6-493D-A7B1-9AC9ED1A03A7}">
  <dimension ref="Q6:R34"/>
  <sheetViews>
    <sheetView topLeftCell="A14" zoomScale="99" zoomScaleNormal="99" workbookViewId="0">
      <selection activeCell="P115" sqref="P115"/>
    </sheetView>
  </sheetViews>
  <sheetFormatPr defaultColWidth="8.875" defaultRowHeight="15" x14ac:dyDescent="0.2"/>
  <sheetData>
    <row r="6" spans="17:18" x14ac:dyDescent="0.2">
      <c r="R6" s="5"/>
    </row>
    <row r="7" spans="17:18" x14ac:dyDescent="0.2">
      <c r="Q7" s="5"/>
    </row>
    <row r="34" spans="17:17" x14ac:dyDescent="0.2">
      <c r="Q34"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8FB3B-3E0C-48AD-9C12-9998E8B8E035}">
  <dimension ref="A1:V134"/>
  <sheetViews>
    <sheetView topLeftCell="B1" zoomScale="50" workbookViewId="0">
      <selection activeCell="AA36" sqref="AA36"/>
    </sheetView>
  </sheetViews>
  <sheetFormatPr defaultColWidth="8.875" defaultRowHeight="15" x14ac:dyDescent="0.2"/>
  <cols>
    <col min="16" max="16" width="21.5234375" bestFit="1" customWidth="1"/>
    <col min="17" max="18" width="12.64453125" bestFit="1" customWidth="1"/>
    <col min="19" max="19" width="20.17578125" bestFit="1" customWidth="1"/>
    <col min="20" max="20" width="15.87109375" bestFit="1" customWidth="1"/>
    <col min="21" max="21" width="18.5625" bestFit="1" customWidth="1"/>
    <col min="22" max="22" width="4.9765625" bestFit="1" customWidth="1"/>
  </cols>
  <sheetData>
    <row r="1" spans="1:6" ht="41.25" x14ac:dyDescent="0.2">
      <c r="A1" s="3" t="s">
        <v>149</v>
      </c>
      <c r="B1" s="3" t="s">
        <v>150</v>
      </c>
      <c r="C1" s="3" t="s">
        <v>151</v>
      </c>
      <c r="D1" s="3" t="s">
        <v>152</v>
      </c>
      <c r="E1" s="3" t="s">
        <v>153</v>
      </c>
      <c r="F1" s="3" t="s">
        <v>8</v>
      </c>
    </row>
    <row r="2" spans="1:6" x14ac:dyDescent="0.2">
      <c r="A2">
        <v>7</v>
      </c>
      <c r="B2">
        <v>0</v>
      </c>
      <c r="C2">
        <v>3</v>
      </c>
      <c r="D2">
        <v>35</v>
      </c>
      <c r="E2">
        <v>29</v>
      </c>
      <c r="F2" s="2">
        <v>3.1719016027512295</v>
      </c>
    </row>
    <row r="3" spans="1:6" x14ac:dyDescent="0.2">
      <c r="A3">
        <v>6</v>
      </c>
      <c r="B3">
        <v>5</v>
      </c>
      <c r="C3">
        <v>2</v>
      </c>
      <c r="D3">
        <v>35</v>
      </c>
      <c r="E3">
        <v>31</v>
      </c>
      <c r="F3" s="2">
        <v>3.3135770663486483</v>
      </c>
    </row>
    <row r="4" spans="1:6" x14ac:dyDescent="0.2">
      <c r="A4">
        <v>6</v>
      </c>
      <c r="B4">
        <v>10</v>
      </c>
      <c r="C4">
        <v>4</v>
      </c>
      <c r="D4">
        <v>30</v>
      </c>
      <c r="E4">
        <v>48</v>
      </c>
      <c r="F4" s="2">
        <v>3.5908371449375776</v>
      </c>
    </row>
    <row r="5" spans="1:6" x14ac:dyDescent="0.2">
      <c r="A5">
        <v>6</v>
      </c>
      <c r="B5">
        <v>0</v>
      </c>
      <c r="C5">
        <v>2</v>
      </c>
      <c r="D5">
        <v>30</v>
      </c>
      <c r="E5">
        <v>28</v>
      </c>
      <c r="F5" s="2">
        <v>3.4670245444881651</v>
      </c>
    </row>
    <row r="6" spans="1:6" x14ac:dyDescent="0.2">
      <c r="A6">
        <v>9.5</v>
      </c>
      <c r="B6">
        <v>0</v>
      </c>
      <c r="C6">
        <v>1</v>
      </c>
      <c r="D6">
        <v>30</v>
      </c>
      <c r="E6">
        <v>48</v>
      </c>
      <c r="F6" s="2">
        <v>3.5356874172906876</v>
      </c>
    </row>
    <row r="7" spans="1:6" x14ac:dyDescent="0.2">
      <c r="A7">
        <v>6.5</v>
      </c>
      <c r="B7">
        <v>0</v>
      </c>
      <c r="C7">
        <v>1.5</v>
      </c>
      <c r="D7">
        <v>28</v>
      </c>
      <c r="E7">
        <v>17</v>
      </c>
      <c r="F7" s="2">
        <v>2.9086265633461723</v>
      </c>
    </row>
    <row r="8" spans="1:6" x14ac:dyDescent="0.2">
      <c r="A8">
        <v>5</v>
      </c>
      <c r="B8">
        <v>2</v>
      </c>
      <c r="C8">
        <v>14</v>
      </c>
      <c r="D8">
        <v>25</v>
      </c>
      <c r="E8">
        <v>28</v>
      </c>
      <c r="F8" s="2">
        <v>2.7766866266730292</v>
      </c>
    </row>
    <row r="9" spans="1:6" x14ac:dyDescent="0.2">
      <c r="A9">
        <v>4</v>
      </c>
      <c r="B9">
        <v>20</v>
      </c>
      <c r="C9">
        <v>3</v>
      </c>
      <c r="D9">
        <v>25</v>
      </c>
      <c r="E9">
        <v>11</v>
      </c>
      <c r="F9" s="2">
        <v>2</v>
      </c>
    </row>
    <row r="10" spans="1:6" x14ac:dyDescent="0.2">
      <c r="A10">
        <v>8</v>
      </c>
      <c r="B10">
        <v>0</v>
      </c>
      <c r="C10">
        <v>10</v>
      </c>
      <c r="D10">
        <v>21</v>
      </c>
      <c r="E10">
        <v>40</v>
      </c>
      <c r="F10" s="2">
        <v>3.5470312386235401</v>
      </c>
    </row>
    <row r="11" spans="1:6" x14ac:dyDescent="0.2">
      <c r="A11">
        <v>8</v>
      </c>
      <c r="B11">
        <v>1</v>
      </c>
      <c r="C11">
        <v>3</v>
      </c>
      <c r="D11">
        <v>20</v>
      </c>
      <c r="E11">
        <v>13</v>
      </c>
      <c r="F11" s="2">
        <v>2.6661979087988268</v>
      </c>
    </row>
    <row r="12" spans="1:6" x14ac:dyDescent="0.2">
      <c r="A12">
        <v>7</v>
      </c>
      <c r="B12">
        <v>14</v>
      </c>
      <c r="C12">
        <v>5</v>
      </c>
      <c r="D12">
        <v>20</v>
      </c>
      <c r="E12">
        <v>9</v>
      </c>
      <c r="F12" s="2">
        <v>2.1862957496048581</v>
      </c>
    </row>
    <row r="13" spans="1:6" x14ac:dyDescent="0.2">
      <c r="A13">
        <v>7</v>
      </c>
      <c r="B13">
        <v>0</v>
      </c>
      <c r="C13">
        <v>0</v>
      </c>
      <c r="D13">
        <v>20</v>
      </c>
      <c r="E13">
        <v>31</v>
      </c>
      <c r="F13" s="2">
        <v>3.4889902211315986</v>
      </c>
    </row>
    <row r="14" spans="1:6" x14ac:dyDescent="0.2">
      <c r="A14">
        <v>6.5</v>
      </c>
      <c r="B14">
        <v>20</v>
      </c>
      <c r="C14">
        <v>4</v>
      </c>
      <c r="D14">
        <v>20</v>
      </c>
      <c r="E14">
        <v>26</v>
      </c>
      <c r="F14" s="2">
        <v>2.75</v>
      </c>
    </row>
    <row r="15" spans="1:6" x14ac:dyDescent="0.2">
      <c r="A15">
        <v>9</v>
      </c>
      <c r="B15">
        <v>0</v>
      </c>
      <c r="C15">
        <v>5</v>
      </c>
      <c r="D15">
        <v>20</v>
      </c>
      <c r="E15">
        <v>57</v>
      </c>
      <c r="F15" s="2">
        <v>3.7421723274649685</v>
      </c>
    </row>
    <row r="16" spans="1:6" x14ac:dyDescent="0.2">
      <c r="A16">
        <v>6</v>
      </c>
      <c r="B16">
        <v>0</v>
      </c>
      <c r="C16">
        <v>10</v>
      </c>
      <c r="D16">
        <v>20</v>
      </c>
      <c r="E16">
        <v>37</v>
      </c>
      <c r="F16" s="2">
        <v>3.0300015796025637</v>
      </c>
    </row>
    <row r="17" spans="1:6" x14ac:dyDescent="0.2">
      <c r="A17">
        <v>7</v>
      </c>
      <c r="B17">
        <v>0</v>
      </c>
      <c r="C17">
        <v>5</v>
      </c>
      <c r="D17">
        <v>18</v>
      </c>
      <c r="E17">
        <v>26</v>
      </c>
      <c r="F17" s="2">
        <v>3.3234130556689592</v>
      </c>
    </row>
    <row r="18" spans="1:6" x14ac:dyDescent="0.2">
      <c r="A18">
        <v>7</v>
      </c>
      <c r="B18">
        <v>2</v>
      </c>
      <c r="C18">
        <v>14</v>
      </c>
      <c r="D18">
        <v>16</v>
      </c>
      <c r="E18">
        <v>59</v>
      </c>
      <c r="F18" s="2">
        <v>3.7432459195967649</v>
      </c>
    </row>
    <row r="19" spans="1:6" x14ac:dyDescent="0.2">
      <c r="A19">
        <v>7</v>
      </c>
      <c r="B19">
        <v>2</v>
      </c>
      <c r="C19">
        <v>2</v>
      </c>
      <c r="D19">
        <v>16</v>
      </c>
      <c r="E19">
        <v>50</v>
      </c>
      <c r="F19" s="2">
        <v>3.7972452007659738</v>
      </c>
    </row>
    <row r="20" spans="1:6" x14ac:dyDescent="0.2">
      <c r="A20">
        <v>6</v>
      </c>
      <c r="B20">
        <v>20</v>
      </c>
      <c r="C20">
        <v>6</v>
      </c>
      <c r="D20">
        <v>15</v>
      </c>
      <c r="E20">
        <v>20</v>
      </c>
      <c r="F20" s="2">
        <v>2.5626197901101322</v>
      </c>
    </row>
    <row r="21" spans="1:6" x14ac:dyDescent="0.2">
      <c r="A21">
        <v>9</v>
      </c>
      <c r="B21">
        <v>0</v>
      </c>
      <c r="C21">
        <v>2</v>
      </c>
      <c r="D21">
        <v>15</v>
      </c>
      <c r="E21">
        <v>41</v>
      </c>
      <c r="F21" s="2">
        <v>3.6185359878014003</v>
      </c>
    </row>
    <row r="22" spans="1:6" x14ac:dyDescent="0.2">
      <c r="A22">
        <v>8</v>
      </c>
      <c r="B22">
        <v>3</v>
      </c>
      <c r="C22">
        <v>2</v>
      </c>
      <c r="D22">
        <v>15</v>
      </c>
      <c r="E22">
        <v>29</v>
      </c>
      <c r="F22" s="2">
        <v>3.1351319336855732</v>
      </c>
    </row>
    <row r="23" spans="1:6" x14ac:dyDescent="0.2">
      <c r="A23">
        <v>6</v>
      </c>
      <c r="B23">
        <v>2</v>
      </c>
      <c r="C23">
        <v>1</v>
      </c>
      <c r="D23">
        <v>15</v>
      </c>
      <c r="E23">
        <v>25</v>
      </c>
      <c r="F23" s="2">
        <v>3.5</v>
      </c>
    </row>
    <row r="24" spans="1:6" x14ac:dyDescent="0.2">
      <c r="A24">
        <v>6</v>
      </c>
      <c r="B24">
        <v>0</v>
      </c>
      <c r="C24">
        <v>2</v>
      </c>
      <c r="D24">
        <v>15</v>
      </c>
      <c r="E24">
        <v>16</v>
      </c>
      <c r="F24" s="2">
        <v>2.9341220447740355</v>
      </c>
    </row>
    <row r="25" spans="1:6" x14ac:dyDescent="0.2">
      <c r="A25">
        <v>7.5</v>
      </c>
      <c r="B25">
        <v>12</v>
      </c>
      <c r="C25">
        <v>4</v>
      </c>
      <c r="D25">
        <v>15</v>
      </c>
      <c r="E25">
        <v>26</v>
      </c>
      <c r="F25" s="2">
        <v>2.943738689394841</v>
      </c>
    </row>
    <row r="26" spans="1:6" x14ac:dyDescent="0.2">
      <c r="A26">
        <v>7</v>
      </c>
      <c r="B26">
        <v>2</v>
      </c>
      <c r="C26">
        <v>5</v>
      </c>
      <c r="D26">
        <v>15</v>
      </c>
      <c r="E26">
        <v>36</v>
      </c>
      <c r="F26" s="2">
        <v>3.7111457263397281</v>
      </c>
    </row>
    <row r="27" spans="1:6" x14ac:dyDescent="0.2">
      <c r="A27">
        <v>8</v>
      </c>
      <c r="B27">
        <v>0</v>
      </c>
      <c r="C27">
        <v>10</v>
      </c>
      <c r="D27">
        <v>15</v>
      </c>
      <c r="E27">
        <v>40</v>
      </c>
      <c r="F27" s="2">
        <v>3.3211002368590123</v>
      </c>
    </row>
    <row r="28" spans="1:6" x14ac:dyDescent="0.2">
      <c r="A28">
        <v>4.5</v>
      </c>
      <c r="B28">
        <v>2</v>
      </c>
      <c r="C28">
        <v>11</v>
      </c>
      <c r="D28">
        <v>14</v>
      </c>
      <c r="E28">
        <v>26</v>
      </c>
      <c r="F28" s="2">
        <v>2.9043447880915223</v>
      </c>
    </row>
    <row r="29" spans="1:6" x14ac:dyDescent="0.2">
      <c r="A29">
        <v>9</v>
      </c>
      <c r="B29">
        <v>18</v>
      </c>
      <c r="C29">
        <v>3</v>
      </c>
      <c r="D29">
        <v>14</v>
      </c>
      <c r="E29">
        <v>31</v>
      </c>
      <c r="F29" s="2">
        <v>3.1</v>
      </c>
    </row>
    <row r="30" spans="1:6" x14ac:dyDescent="0.2">
      <c r="A30">
        <v>7</v>
      </c>
      <c r="B30">
        <v>6</v>
      </c>
      <c r="C30">
        <v>3</v>
      </c>
      <c r="D30">
        <v>14</v>
      </c>
      <c r="E30">
        <v>34</v>
      </c>
      <c r="F30" s="2">
        <v>3.2418827180084415</v>
      </c>
    </row>
    <row r="31" spans="1:6" x14ac:dyDescent="0.2">
      <c r="A31">
        <v>7</v>
      </c>
      <c r="B31">
        <v>0</v>
      </c>
      <c r="C31">
        <v>2</v>
      </c>
      <c r="D31">
        <v>14</v>
      </c>
      <c r="E31">
        <v>44</v>
      </c>
      <c r="F31" s="2">
        <v>3.5532760358683864</v>
      </c>
    </row>
    <row r="32" spans="1:6" x14ac:dyDescent="0.2">
      <c r="A32">
        <v>9</v>
      </c>
      <c r="B32">
        <v>10</v>
      </c>
      <c r="C32">
        <v>1.5</v>
      </c>
      <c r="D32">
        <v>14</v>
      </c>
      <c r="E32">
        <v>32</v>
      </c>
      <c r="F32" s="2">
        <v>3.5109703844624924</v>
      </c>
    </row>
    <row r="33" spans="1:22" ht="41.25" x14ac:dyDescent="0.2">
      <c r="A33">
        <v>5.5</v>
      </c>
      <c r="B33">
        <v>2</v>
      </c>
      <c r="C33">
        <v>0</v>
      </c>
      <c r="D33">
        <v>14</v>
      </c>
      <c r="E33">
        <v>24</v>
      </c>
      <c r="F33" s="2">
        <v>2.9341947779868911</v>
      </c>
      <c r="P33" s="6"/>
      <c r="Q33" s="9" t="s">
        <v>149</v>
      </c>
      <c r="R33" s="9" t="s">
        <v>150</v>
      </c>
      <c r="S33" s="10" t="s">
        <v>151</v>
      </c>
      <c r="T33" s="10" t="s">
        <v>152</v>
      </c>
      <c r="U33" s="10" t="s">
        <v>153</v>
      </c>
      <c r="V33" s="10" t="s">
        <v>8</v>
      </c>
    </row>
    <row r="34" spans="1:22" ht="18.95" customHeight="1" x14ac:dyDescent="0.2">
      <c r="A34">
        <v>3.5</v>
      </c>
      <c r="B34">
        <v>12</v>
      </c>
      <c r="C34">
        <v>10</v>
      </c>
      <c r="D34">
        <v>13</v>
      </c>
      <c r="E34">
        <v>11</v>
      </c>
      <c r="F34" s="2">
        <v>1.85</v>
      </c>
      <c r="P34" s="11" t="s">
        <v>149</v>
      </c>
      <c r="Q34" s="8">
        <v>1</v>
      </c>
      <c r="R34" s="13"/>
      <c r="S34" s="13"/>
      <c r="T34" s="13"/>
      <c r="U34" s="13"/>
      <c r="V34" s="13"/>
    </row>
    <row r="35" spans="1:22" ht="18.95" customHeight="1" x14ac:dyDescent="0.2">
      <c r="A35">
        <v>5</v>
      </c>
      <c r="B35">
        <v>2</v>
      </c>
      <c r="C35">
        <v>6</v>
      </c>
      <c r="D35">
        <v>12</v>
      </c>
      <c r="E35">
        <v>40</v>
      </c>
      <c r="F35" s="2">
        <v>3.1016630370012397</v>
      </c>
      <c r="P35" s="11" t="s">
        <v>150</v>
      </c>
      <c r="Q35" s="8">
        <v>-0.28652102559520815</v>
      </c>
      <c r="R35" s="8">
        <v>1</v>
      </c>
      <c r="S35" s="13"/>
      <c r="T35" s="13"/>
      <c r="U35" s="13"/>
      <c r="V35" s="13"/>
    </row>
    <row r="36" spans="1:22" ht="18.95" customHeight="1" x14ac:dyDescent="0.2">
      <c r="A36">
        <v>7</v>
      </c>
      <c r="B36">
        <v>1</v>
      </c>
      <c r="C36">
        <v>5</v>
      </c>
      <c r="D36">
        <v>11</v>
      </c>
      <c r="E36">
        <v>54</v>
      </c>
      <c r="F36" s="2">
        <v>3.7412895760643838</v>
      </c>
      <c r="P36" s="11" t="s">
        <v>151</v>
      </c>
      <c r="Q36" s="8">
        <v>-0.15000276164889734</v>
      </c>
      <c r="R36" s="8">
        <v>0.23755000505959803</v>
      </c>
      <c r="S36" s="8">
        <v>1</v>
      </c>
      <c r="T36" s="13"/>
      <c r="U36" s="13"/>
      <c r="V36" s="13"/>
    </row>
    <row r="37" spans="1:22" ht="18.95" customHeight="1" x14ac:dyDescent="0.2">
      <c r="A37">
        <v>4.5</v>
      </c>
      <c r="B37">
        <v>20</v>
      </c>
      <c r="C37">
        <v>4</v>
      </c>
      <c r="D37">
        <v>11</v>
      </c>
      <c r="E37">
        <v>18</v>
      </c>
      <c r="F37" s="2">
        <v>2.9</v>
      </c>
      <c r="P37" s="11" t="s">
        <v>152</v>
      </c>
      <c r="Q37" s="8">
        <v>-0.10188618323836833</v>
      </c>
      <c r="R37" s="8">
        <v>9.8729764500887662E-2</v>
      </c>
      <c r="S37" s="8">
        <v>2.3082613900706232E-3</v>
      </c>
      <c r="T37" s="8">
        <v>1</v>
      </c>
      <c r="U37" s="13"/>
      <c r="V37" s="13"/>
    </row>
    <row r="38" spans="1:22" ht="18.95" customHeight="1" x14ac:dyDescent="0.2">
      <c r="A38">
        <v>5</v>
      </c>
      <c r="B38">
        <v>3</v>
      </c>
      <c r="C38">
        <v>0</v>
      </c>
      <c r="D38">
        <v>11</v>
      </c>
      <c r="E38">
        <v>12</v>
      </c>
      <c r="F38" s="2">
        <v>2.5704811257195721</v>
      </c>
      <c r="P38" s="11" t="s">
        <v>153</v>
      </c>
      <c r="Q38" s="8">
        <v>0.45353014657990481</v>
      </c>
      <c r="R38" s="8">
        <v>-0.34950272237411339</v>
      </c>
      <c r="S38" s="8">
        <v>7.9344370109666572E-3</v>
      </c>
      <c r="T38" s="8">
        <v>-0.12040889566652609</v>
      </c>
      <c r="U38" s="8">
        <v>1</v>
      </c>
      <c r="V38" s="13"/>
    </row>
    <row r="39" spans="1:22" ht="18.95" customHeight="1" x14ac:dyDescent="0.2">
      <c r="A39">
        <v>3</v>
      </c>
      <c r="B39">
        <v>15</v>
      </c>
      <c r="C39">
        <v>4</v>
      </c>
      <c r="D39">
        <v>10</v>
      </c>
      <c r="E39">
        <v>7</v>
      </c>
      <c r="F39" s="2">
        <v>1.7</v>
      </c>
      <c r="P39" s="11" t="s">
        <v>8</v>
      </c>
      <c r="Q39" s="8">
        <v>0.6180541080859886</v>
      </c>
      <c r="R39" s="8">
        <v>-0.46079507863338176</v>
      </c>
      <c r="S39" s="8">
        <v>-0.10347359692598192</v>
      </c>
      <c r="T39" s="8">
        <v>-0.17690053137977457</v>
      </c>
      <c r="U39" s="8">
        <v>0.82291628859356436</v>
      </c>
      <c r="V39" s="8">
        <v>1</v>
      </c>
    </row>
    <row r="40" spans="1:22" x14ac:dyDescent="0.2">
      <c r="A40">
        <v>5.5</v>
      </c>
      <c r="B40">
        <v>20</v>
      </c>
      <c r="C40">
        <v>8</v>
      </c>
      <c r="D40">
        <v>10</v>
      </c>
      <c r="E40">
        <v>6</v>
      </c>
      <c r="F40" s="2">
        <v>2.67</v>
      </c>
    </row>
    <row r="41" spans="1:22" x14ac:dyDescent="0.2">
      <c r="A41">
        <v>8</v>
      </c>
      <c r="B41">
        <v>2</v>
      </c>
      <c r="C41">
        <v>3</v>
      </c>
      <c r="D41">
        <v>10</v>
      </c>
      <c r="E41">
        <v>30</v>
      </c>
      <c r="F41" s="2">
        <v>3.2074227322559556</v>
      </c>
      <c r="P41" s="11" t="s">
        <v>155</v>
      </c>
      <c r="Q41" s="12" t="s">
        <v>156</v>
      </c>
    </row>
    <row r="42" spans="1:22" x14ac:dyDescent="0.2">
      <c r="A42">
        <v>9</v>
      </c>
      <c r="B42">
        <v>0</v>
      </c>
      <c r="C42">
        <v>3</v>
      </c>
      <c r="D42">
        <v>10</v>
      </c>
      <c r="E42">
        <v>26</v>
      </c>
      <c r="F42" s="2">
        <v>3.3</v>
      </c>
      <c r="P42" s="11" t="s">
        <v>157</v>
      </c>
      <c r="Q42" s="12" t="s">
        <v>158</v>
      </c>
    </row>
    <row r="43" spans="1:22" x14ac:dyDescent="0.2">
      <c r="A43">
        <v>2</v>
      </c>
      <c r="B43">
        <v>5</v>
      </c>
      <c r="C43">
        <v>1</v>
      </c>
      <c r="D43">
        <v>10</v>
      </c>
      <c r="E43">
        <v>15</v>
      </c>
      <c r="F43" s="2">
        <v>2</v>
      </c>
      <c r="P43" s="11" t="s">
        <v>159</v>
      </c>
      <c r="Q43" s="12" t="s">
        <v>160</v>
      </c>
    </row>
    <row r="44" spans="1:22" x14ac:dyDescent="0.2">
      <c r="A44">
        <v>8</v>
      </c>
      <c r="B44">
        <v>0</v>
      </c>
      <c r="C44">
        <v>2.5</v>
      </c>
      <c r="D44">
        <v>10</v>
      </c>
      <c r="E44">
        <v>27</v>
      </c>
      <c r="F44" s="2">
        <v>3.0504029669313084</v>
      </c>
      <c r="P44" s="11" t="s">
        <v>161</v>
      </c>
      <c r="Q44" s="12" t="s">
        <v>162</v>
      </c>
    </row>
    <row r="45" spans="1:22" x14ac:dyDescent="0.2">
      <c r="A45">
        <v>9</v>
      </c>
      <c r="B45">
        <v>1</v>
      </c>
      <c r="C45">
        <v>5</v>
      </c>
      <c r="D45">
        <v>10</v>
      </c>
      <c r="E45">
        <v>33</v>
      </c>
      <c r="F45" s="2">
        <v>3.1476941675364705</v>
      </c>
      <c r="P45" s="11" t="s">
        <v>163</v>
      </c>
      <c r="Q45" s="12" t="s">
        <v>164</v>
      </c>
    </row>
    <row r="46" spans="1:22" x14ac:dyDescent="0.2">
      <c r="A46">
        <v>9</v>
      </c>
      <c r="B46">
        <v>10</v>
      </c>
      <c r="C46">
        <v>7</v>
      </c>
      <c r="D46">
        <v>10</v>
      </c>
      <c r="E46">
        <v>29</v>
      </c>
      <c r="F46" s="2">
        <v>3.1</v>
      </c>
    </row>
    <row r="47" spans="1:22" x14ac:dyDescent="0.2">
      <c r="A47">
        <v>5.5</v>
      </c>
      <c r="B47">
        <v>3</v>
      </c>
      <c r="C47">
        <v>10</v>
      </c>
      <c r="D47">
        <v>10</v>
      </c>
      <c r="E47">
        <v>26</v>
      </c>
      <c r="F47" s="2">
        <v>3.2219087743540267</v>
      </c>
    </row>
    <row r="48" spans="1:22" x14ac:dyDescent="0.2">
      <c r="A48">
        <v>8</v>
      </c>
      <c r="B48">
        <v>15</v>
      </c>
      <c r="C48">
        <v>10</v>
      </c>
      <c r="D48">
        <v>10</v>
      </c>
      <c r="E48">
        <v>42</v>
      </c>
      <c r="F48" s="2">
        <v>3.5342796678927852</v>
      </c>
    </row>
    <row r="49" spans="1:6" x14ac:dyDescent="0.2">
      <c r="A49">
        <v>5</v>
      </c>
      <c r="B49">
        <v>2</v>
      </c>
      <c r="C49">
        <v>6</v>
      </c>
      <c r="D49">
        <v>10</v>
      </c>
      <c r="E49">
        <v>19</v>
      </c>
      <c r="F49" s="2">
        <v>2.6759749215281969</v>
      </c>
    </row>
    <row r="50" spans="1:6" x14ac:dyDescent="0.2">
      <c r="A50">
        <v>8</v>
      </c>
      <c r="B50">
        <v>0</v>
      </c>
      <c r="C50">
        <v>5</v>
      </c>
      <c r="D50">
        <v>10</v>
      </c>
      <c r="E50">
        <v>32</v>
      </c>
      <c r="F50" s="2">
        <v>3.4651022176979582</v>
      </c>
    </row>
    <row r="51" spans="1:6" x14ac:dyDescent="0.2">
      <c r="A51">
        <v>7</v>
      </c>
      <c r="B51">
        <v>0</v>
      </c>
      <c r="C51">
        <v>2</v>
      </c>
      <c r="D51">
        <v>10</v>
      </c>
      <c r="E51">
        <v>31</v>
      </c>
      <c r="F51" s="2">
        <v>3.0349088538184072</v>
      </c>
    </row>
    <row r="52" spans="1:6" x14ac:dyDescent="0.2">
      <c r="A52">
        <v>7</v>
      </c>
      <c r="B52">
        <v>1</v>
      </c>
      <c r="C52">
        <v>7</v>
      </c>
      <c r="D52">
        <v>10</v>
      </c>
      <c r="E52">
        <v>59</v>
      </c>
      <c r="F52" s="2">
        <v>3.7481705513067975</v>
      </c>
    </row>
    <row r="53" spans="1:6" x14ac:dyDescent="0.2">
      <c r="A53">
        <v>7</v>
      </c>
      <c r="B53">
        <v>20</v>
      </c>
      <c r="C53">
        <v>14</v>
      </c>
      <c r="D53">
        <v>9</v>
      </c>
      <c r="E53">
        <v>25</v>
      </c>
      <c r="F53" s="2">
        <v>3.3855499447174915</v>
      </c>
    </row>
    <row r="54" spans="1:6" x14ac:dyDescent="0.2">
      <c r="A54">
        <v>7</v>
      </c>
      <c r="B54">
        <v>10</v>
      </c>
      <c r="C54">
        <v>7</v>
      </c>
      <c r="D54">
        <v>9</v>
      </c>
      <c r="E54">
        <v>27</v>
      </c>
      <c r="F54" s="2">
        <v>3.4657781211486109</v>
      </c>
    </row>
    <row r="55" spans="1:6" x14ac:dyDescent="0.2">
      <c r="A55">
        <v>3.5</v>
      </c>
      <c r="B55">
        <v>18</v>
      </c>
      <c r="C55">
        <v>4.5</v>
      </c>
      <c r="D55">
        <v>9</v>
      </c>
      <c r="E55">
        <v>18</v>
      </c>
      <c r="F55" s="2">
        <v>2.4425172262991812</v>
      </c>
    </row>
    <row r="56" spans="1:6" x14ac:dyDescent="0.2">
      <c r="A56">
        <v>6</v>
      </c>
      <c r="B56">
        <v>5</v>
      </c>
      <c r="C56">
        <v>10</v>
      </c>
      <c r="D56">
        <v>8</v>
      </c>
      <c r="E56">
        <v>46</v>
      </c>
      <c r="F56" s="2">
        <v>3.5194847859801794</v>
      </c>
    </row>
    <row r="57" spans="1:6" x14ac:dyDescent="0.2">
      <c r="A57">
        <v>7</v>
      </c>
      <c r="B57">
        <v>0</v>
      </c>
      <c r="C57">
        <v>8</v>
      </c>
      <c r="D57">
        <v>8</v>
      </c>
      <c r="E57">
        <v>40</v>
      </c>
      <c r="F57" s="2">
        <v>3.5134624176386886</v>
      </c>
    </row>
    <row r="58" spans="1:6" x14ac:dyDescent="0.2">
      <c r="A58">
        <v>8</v>
      </c>
      <c r="B58">
        <v>0</v>
      </c>
      <c r="C58">
        <v>6</v>
      </c>
      <c r="D58">
        <v>8</v>
      </c>
      <c r="E58">
        <v>48</v>
      </c>
      <c r="F58" s="2">
        <v>3.5980348075936246</v>
      </c>
    </row>
    <row r="59" spans="1:6" x14ac:dyDescent="0.2">
      <c r="A59">
        <v>6</v>
      </c>
      <c r="B59">
        <v>3</v>
      </c>
      <c r="C59">
        <v>4</v>
      </c>
      <c r="D59">
        <v>8</v>
      </c>
      <c r="E59">
        <v>35</v>
      </c>
      <c r="F59" s="2">
        <v>3.1925364808487187</v>
      </c>
    </row>
    <row r="60" spans="1:6" x14ac:dyDescent="0.2">
      <c r="A60">
        <v>7</v>
      </c>
      <c r="B60">
        <v>5</v>
      </c>
      <c r="C60">
        <v>4.5</v>
      </c>
      <c r="D60">
        <v>8</v>
      </c>
      <c r="E60">
        <v>36</v>
      </c>
      <c r="F60" s="2">
        <v>3.5003605992646984</v>
      </c>
    </row>
    <row r="61" spans="1:6" x14ac:dyDescent="0.2">
      <c r="A61">
        <v>8</v>
      </c>
      <c r="B61">
        <v>0</v>
      </c>
      <c r="C61">
        <v>2</v>
      </c>
      <c r="D61">
        <v>8</v>
      </c>
      <c r="E61">
        <v>29</v>
      </c>
      <c r="F61" s="2">
        <v>3.460528065546173</v>
      </c>
    </row>
    <row r="62" spans="1:6" x14ac:dyDescent="0.2">
      <c r="A62">
        <v>8</v>
      </c>
      <c r="B62">
        <v>2</v>
      </c>
      <c r="C62">
        <v>4</v>
      </c>
      <c r="D62">
        <v>8</v>
      </c>
      <c r="E62">
        <v>38</v>
      </c>
      <c r="F62" s="2">
        <v>3.5351010739483812</v>
      </c>
    </row>
    <row r="63" spans="1:6" x14ac:dyDescent="0.2">
      <c r="A63">
        <v>5</v>
      </c>
      <c r="B63">
        <v>2</v>
      </c>
      <c r="C63">
        <v>2</v>
      </c>
      <c r="D63">
        <v>8</v>
      </c>
      <c r="E63">
        <v>27</v>
      </c>
      <c r="F63" s="2">
        <v>3.0560007049605655</v>
      </c>
    </row>
    <row r="64" spans="1:6" x14ac:dyDescent="0.2">
      <c r="A64">
        <v>6</v>
      </c>
      <c r="B64">
        <v>0</v>
      </c>
      <c r="C64">
        <v>6</v>
      </c>
      <c r="D64">
        <v>8</v>
      </c>
      <c r="E64">
        <v>17</v>
      </c>
      <c r="F64" s="2">
        <v>2.9610033500688835</v>
      </c>
    </row>
    <row r="65" spans="1:6" x14ac:dyDescent="0.2">
      <c r="A65">
        <v>6</v>
      </c>
      <c r="B65">
        <v>3</v>
      </c>
      <c r="C65">
        <v>1.5</v>
      </c>
      <c r="D65">
        <v>8</v>
      </c>
      <c r="E65">
        <v>24</v>
      </c>
      <c r="F65" s="2">
        <v>2.8244154532071906</v>
      </c>
    </row>
    <row r="66" spans="1:6" x14ac:dyDescent="0.2">
      <c r="A66">
        <v>8</v>
      </c>
      <c r="B66">
        <v>15</v>
      </c>
      <c r="C66">
        <v>14</v>
      </c>
      <c r="D66">
        <v>8</v>
      </c>
      <c r="E66">
        <v>40</v>
      </c>
      <c r="F66" s="2">
        <v>3.4891768704959314</v>
      </c>
    </row>
    <row r="67" spans="1:6" x14ac:dyDescent="0.2">
      <c r="A67">
        <v>8</v>
      </c>
      <c r="B67">
        <v>4</v>
      </c>
      <c r="C67">
        <v>1.5</v>
      </c>
      <c r="D67">
        <v>7</v>
      </c>
      <c r="E67">
        <v>34</v>
      </c>
      <c r="F67" s="2">
        <v>3.1798060541151631</v>
      </c>
    </row>
    <row r="68" spans="1:6" x14ac:dyDescent="0.2">
      <c r="A68">
        <v>4.5</v>
      </c>
      <c r="B68">
        <v>1</v>
      </c>
      <c r="C68">
        <v>5.5</v>
      </c>
      <c r="D68">
        <v>6</v>
      </c>
      <c r="E68">
        <v>26</v>
      </c>
      <c r="F68" s="2">
        <v>2.8288777150213336</v>
      </c>
    </row>
    <row r="69" spans="1:6" x14ac:dyDescent="0.2">
      <c r="A69">
        <v>7</v>
      </c>
      <c r="B69">
        <v>2</v>
      </c>
      <c r="C69">
        <v>10</v>
      </c>
      <c r="D69">
        <v>6</v>
      </c>
      <c r="E69">
        <v>38</v>
      </c>
      <c r="F69" s="2">
        <v>3.722327738452901</v>
      </c>
    </row>
    <row r="70" spans="1:6" x14ac:dyDescent="0.2">
      <c r="A70">
        <v>8.5</v>
      </c>
      <c r="B70">
        <v>4</v>
      </c>
      <c r="C70">
        <v>1</v>
      </c>
      <c r="D70">
        <v>6</v>
      </c>
      <c r="E70">
        <v>26</v>
      </c>
      <c r="F70" s="2">
        <v>3.1071137788156107</v>
      </c>
    </row>
    <row r="71" spans="1:6" x14ac:dyDescent="0.2">
      <c r="A71">
        <v>5</v>
      </c>
      <c r="B71">
        <v>20</v>
      </c>
      <c r="C71">
        <v>10</v>
      </c>
      <c r="D71">
        <v>6</v>
      </c>
      <c r="E71">
        <v>30</v>
      </c>
      <c r="F71" s="2">
        <v>2.9</v>
      </c>
    </row>
    <row r="72" spans="1:6" x14ac:dyDescent="0.2">
      <c r="A72">
        <v>6.5</v>
      </c>
      <c r="B72">
        <v>0</v>
      </c>
      <c r="C72">
        <v>2</v>
      </c>
      <c r="D72">
        <v>6</v>
      </c>
      <c r="E72">
        <v>47</v>
      </c>
      <c r="F72" s="2">
        <v>3.7593496890501852</v>
      </c>
    </row>
    <row r="73" spans="1:6" x14ac:dyDescent="0.2">
      <c r="A73">
        <v>9</v>
      </c>
      <c r="B73">
        <v>0</v>
      </c>
      <c r="C73">
        <v>2</v>
      </c>
      <c r="D73">
        <v>6</v>
      </c>
      <c r="E73">
        <v>49</v>
      </c>
      <c r="F73" s="2">
        <v>3.7134056230285815</v>
      </c>
    </row>
    <row r="74" spans="1:6" x14ac:dyDescent="0.2">
      <c r="A74">
        <v>9.5</v>
      </c>
      <c r="B74">
        <v>2</v>
      </c>
      <c r="C74">
        <v>0</v>
      </c>
      <c r="D74">
        <v>6</v>
      </c>
      <c r="E74">
        <v>57</v>
      </c>
      <c r="F74" s="2">
        <v>4</v>
      </c>
    </row>
    <row r="75" spans="1:6" x14ac:dyDescent="0.2">
      <c r="A75">
        <v>7</v>
      </c>
      <c r="B75">
        <v>6</v>
      </c>
      <c r="C75">
        <v>4</v>
      </c>
      <c r="D75">
        <v>5.5</v>
      </c>
      <c r="E75">
        <v>47</v>
      </c>
      <c r="F75" s="2">
        <v>3.6214333682647371</v>
      </c>
    </row>
    <row r="76" spans="1:6" x14ac:dyDescent="0.2">
      <c r="A76">
        <v>6</v>
      </c>
      <c r="B76">
        <v>0</v>
      </c>
      <c r="C76">
        <v>6</v>
      </c>
      <c r="D76">
        <v>5</v>
      </c>
      <c r="E76">
        <v>35</v>
      </c>
      <c r="F76" s="2">
        <v>3.6890013972312987</v>
      </c>
    </row>
    <row r="77" spans="1:6" x14ac:dyDescent="0.2">
      <c r="A77">
        <v>7</v>
      </c>
      <c r="B77">
        <v>0</v>
      </c>
      <c r="C77">
        <v>2</v>
      </c>
      <c r="D77">
        <v>5</v>
      </c>
      <c r="E77">
        <v>46</v>
      </c>
      <c r="F77" s="2">
        <v>3.6372203813987554</v>
      </c>
    </row>
    <row r="78" spans="1:6" x14ac:dyDescent="0.2">
      <c r="A78">
        <v>8.5</v>
      </c>
      <c r="B78">
        <v>10</v>
      </c>
      <c r="C78">
        <v>0.5</v>
      </c>
      <c r="D78">
        <v>5</v>
      </c>
      <c r="E78">
        <v>38</v>
      </c>
      <c r="F78" s="2">
        <v>3.4365531880832778</v>
      </c>
    </row>
    <row r="79" spans="1:6" x14ac:dyDescent="0.2">
      <c r="A79">
        <v>7</v>
      </c>
      <c r="B79">
        <v>3</v>
      </c>
      <c r="C79">
        <v>5</v>
      </c>
      <c r="D79">
        <v>5</v>
      </c>
      <c r="E79">
        <v>32</v>
      </c>
      <c r="F79" s="2">
        <v>3.214251693150822</v>
      </c>
    </row>
    <row r="80" spans="1:6" x14ac:dyDescent="0.2">
      <c r="A80">
        <v>8</v>
      </c>
      <c r="B80">
        <v>5</v>
      </c>
      <c r="C80">
        <v>4.5</v>
      </c>
      <c r="D80">
        <v>5</v>
      </c>
      <c r="E80">
        <v>45</v>
      </c>
      <c r="F80" s="2">
        <v>3.9046873662977859</v>
      </c>
    </row>
    <row r="81" spans="1:6" x14ac:dyDescent="0.2">
      <c r="A81">
        <v>4</v>
      </c>
      <c r="B81">
        <v>2</v>
      </c>
      <c r="C81">
        <v>2</v>
      </c>
      <c r="D81">
        <v>5</v>
      </c>
      <c r="E81">
        <v>29</v>
      </c>
      <c r="F81" s="2">
        <v>2.9278646066057767</v>
      </c>
    </row>
    <row r="82" spans="1:6" x14ac:dyDescent="0.2">
      <c r="A82">
        <v>5</v>
      </c>
      <c r="B82">
        <v>4</v>
      </c>
      <c r="C82">
        <v>5</v>
      </c>
      <c r="D82">
        <v>5</v>
      </c>
      <c r="E82">
        <v>29</v>
      </c>
      <c r="F82" s="2">
        <v>2.93</v>
      </c>
    </row>
    <row r="83" spans="1:6" x14ac:dyDescent="0.2">
      <c r="A83">
        <v>10</v>
      </c>
      <c r="B83">
        <v>0</v>
      </c>
      <c r="C83">
        <v>2.5</v>
      </c>
      <c r="D83">
        <v>5</v>
      </c>
      <c r="E83">
        <v>31</v>
      </c>
      <c r="F83" s="2">
        <v>3.4376593670328299</v>
      </c>
    </row>
    <row r="84" spans="1:6" x14ac:dyDescent="0.2">
      <c r="A84">
        <v>7.5</v>
      </c>
      <c r="B84">
        <v>4</v>
      </c>
      <c r="C84">
        <v>4</v>
      </c>
      <c r="D84">
        <v>4</v>
      </c>
      <c r="E84">
        <v>48</v>
      </c>
      <c r="F84" s="2">
        <v>3.8295619141578991</v>
      </c>
    </row>
    <row r="85" spans="1:6" x14ac:dyDescent="0.2">
      <c r="A85">
        <v>6</v>
      </c>
      <c r="B85">
        <v>10</v>
      </c>
      <c r="C85">
        <v>3</v>
      </c>
      <c r="D85">
        <v>4</v>
      </c>
      <c r="E85">
        <v>40</v>
      </c>
      <c r="F85" s="2">
        <v>3.234</v>
      </c>
    </row>
    <row r="86" spans="1:6" x14ac:dyDescent="0.2">
      <c r="A86">
        <v>6.5</v>
      </c>
      <c r="B86">
        <v>4</v>
      </c>
      <c r="C86">
        <v>9</v>
      </c>
      <c r="D86">
        <v>4</v>
      </c>
      <c r="E86">
        <v>29</v>
      </c>
      <c r="F86" s="2">
        <v>2.8819327424603007</v>
      </c>
    </row>
    <row r="87" spans="1:6" x14ac:dyDescent="0.2">
      <c r="A87">
        <v>6</v>
      </c>
      <c r="B87">
        <v>1</v>
      </c>
      <c r="C87">
        <v>4</v>
      </c>
      <c r="D87">
        <v>4</v>
      </c>
      <c r="E87">
        <v>37</v>
      </c>
      <c r="F87" s="2">
        <v>3.4999399856280431</v>
      </c>
    </row>
    <row r="88" spans="1:6" x14ac:dyDescent="0.2">
      <c r="A88">
        <v>7</v>
      </c>
      <c r="B88">
        <v>2</v>
      </c>
      <c r="C88">
        <v>6</v>
      </c>
      <c r="D88">
        <v>4</v>
      </c>
      <c r="E88">
        <v>40</v>
      </c>
      <c r="F88" s="2">
        <v>3.0492677072917482</v>
      </c>
    </row>
    <row r="89" spans="1:6" x14ac:dyDescent="0.2">
      <c r="A89">
        <v>8.5</v>
      </c>
      <c r="B89">
        <v>0</v>
      </c>
      <c r="C89">
        <v>2</v>
      </c>
      <c r="D89">
        <v>4</v>
      </c>
      <c r="E89">
        <v>35</v>
      </c>
      <c r="F89" s="2">
        <v>3.5901197909182807</v>
      </c>
    </row>
    <row r="90" spans="1:6" x14ac:dyDescent="0.2">
      <c r="A90">
        <v>8</v>
      </c>
      <c r="B90">
        <v>10</v>
      </c>
      <c r="C90">
        <v>6</v>
      </c>
      <c r="D90">
        <v>4</v>
      </c>
      <c r="E90">
        <v>22</v>
      </c>
      <c r="F90" s="2">
        <v>3.0270355986035877</v>
      </c>
    </row>
    <row r="91" spans="1:6" x14ac:dyDescent="0.2">
      <c r="A91">
        <v>9</v>
      </c>
      <c r="B91">
        <v>1</v>
      </c>
      <c r="C91">
        <v>2</v>
      </c>
      <c r="D91">
        <v>4</v>
      </c>
      <c r="E91">
        <v>19</v>
      </c>
      <c r="F91" s="2">
        <v>3.0046949801941762</v>
      </c>
    </row>
    <row r="92" spans="1:6" x14ac:dyDescent="0.2">
      <c r="A92">
        <v>6.5</v>
      </c>
      <c r="B92">
        <v>0</v>
      </c>
      <c r="C92">
        <v>3</v>
      </c>
      <c r="D92">
        <v>4</v>
      </c>
      <c r="E92">
        <v>31</v>
      </c>
      <c r="F92" s="2">
        <v>3.3775454898266637</v>
      </c>
    </row>
    <row r="93" spans="1:6" x14ac:dyDescent="0.2">
      <c r="A93">
        <v>8.5</v>
      </c>
      <c r="B93">
        <v>2</v>
      </c>
      <c r="C93">
        <v>3</v>
      </c>
      <c r="D93">
        <v>4</v>
      </c>
      <c r="E93">
        <v>39</v>
      </c>
      <c r="F93" s="2">
        <v>3.3591189349039308</v>
      </c>
    </row>
    <row r="94" spans="1:6" x14ac:dyDescent="0.2">
      <c r="A94">
        <v>5.5</v>
      </c>
      <c r="B94">
        <v>5</v>
      </c>
      <c r="C94">
        <v>0</v>
      </c>
      <c r="D94">
        <v>4</v>
      </c>
      <c r="E94">
        <v>22</v>
      </c>
      <c r="F94" s="2">
        <v>2.8972000438576271</v>
      </c>
    </row>
    <row r="95" spans="1:6" x14ac:dyDescent="0.2">
      <c r="A95">
        <v>8</v>
      </c>
      <c r="B95">
        <v>0</v>
      </c>
      <c r="C95">
        <v>2.5</v>
      </c>
      <c r="D95">
        <v>3.5</v>
      </c>
      <c r="E95">
        <v>59</v>
      </c>
      <c r="F95" s="2">
        <v>3.9287508435854974</v>
      </c>
    </row>
    <row r="96" spans="1:6" x14ac:dyDescent="0.2">
      <c r="A96">
        <v>6.5</v>
      </c>
      <c r="B96">
        <v>9</v>
      </c>
      <c r="C96">
        <v>5.5</v>
      </c>
      <c r="D96">
        <v>3.5</v>
      </c>
      <c r="E96">
        <v>39</v>
      </c>
      <c r="F96" s="2">
        <v>3.6941433577264657</v>
      </c>
    </row>
    <row r="97" spans="1:6" x14ac:dyDescent="0.2">
      <c r="A97">
        <v>8</v>
      </c>
      <c r="B97">
        <v>7</v>
      </c>
      <c r="C97">
        <v>8</v>
      </c>
      <c r="D97">
        <v>3.5</v>
      </c>
      <c r="E97">
        <v>45</v>
      </c>
      <c r="F97" s="2">
        <v>3.6065058322462287</v>
      </c>
    </row>
    <row r="98" spans="1:6" x14ac:dyDescent="0.2">
      <c r="A98">
        <v>6.5</v>
      </c>
      <c r="B98">
        <v>1</v>
      </c>
      <c r="C98">
        <v>3.5</v>
      </c>
      <c r="D98">
        <v>3.5</v>
      </c>
      <c r="E98">
        <v>59</v>
      </c>
      <c r="F98" s="2">
        <v>3.7344097299440664</v>
      </c>
    </row>
    <row r="99" spans="1:6" x14ac:dyDescent="0.2">
      <c r="A99">
        <v>7</v>
      </c>
      <c r="B99">
        <v>2</v>
      </c>
      <c r="C99">
        <v>3</v>
      </c>
      <c r="D99">
        <v>3.5</v>
      </c>
      <c r="E99">
        <v>26</v>
      </c>
      <c r="F99" s="2">
        <v>3.4580209751141213</v>
      </c>
    </row>
    <row r="100" spans="1:6" x14ac:dyDescent="0.2">
      <c r="A100">
        <v>9</v>
      </c>
      <c r="B100">
        <v>2</v>
      </c>
      <c r="C100">
        <v>7</v>
      </c>
      <c r="D100">
        <v>3</v>
      </c>
      <c r="E100">
        <v>36</v>
      </c>
      <c r="F100" s="2">
        <v>3.2893415008638014</v>
      </c>
    </row>
    <row r="101" spans="1:6" x14ac:dyDescent="0.2">
      <c r="A101">
        <v>7</v>
      </c>
      <c r="B101">
        <v>0</v>
      </c>
      <c r="C101">
        <v>2</v>
      </c>
      <c r="D101">
        <v>3</v>
      </c>
      <c r="E101">
        <v>26</v>
      </c>
      <c r="F101" s="2">
        <v>3.1171330783375542</v>
      </c>
    </row>
    <row r="102" spans="1:6" x14ac:dyDescent="0.2">
      <c r="A102">
        <v>7</v>
      </c>
      <c r="B102">
        <v>5</v>
      </c>
      <c r="C102">
        <v>2</v>
      </c>
      <c r="D102">
        <v>3</v>
      </c>
      <c r="E102">
        <v>42</v>
      </c>
      <c r="F102" s="2">
        <v>3.7109529957242455</v>
      </c>
    </row>
    <row r="103" spans="1:6" x14ac:dyDescent="0.2">
      <c r="A103">
        <v>5.5</v>
      </c>
      <c r="B103">
        <v>3</v>
      </c>
      <c r="C103">
        <v>2</v>
      </c>
      <c r="D103">
        <v>3</v>
      </c>
      <c r="E103">
        <v>25</v>
      </c>
      <c r="F103" s="2">
        <v>3.1</v>
      </c>
    </row>
    <row r="104" spans="1:6" x14ac:dyDescent="0.2">
      <c r="A104">
        <v>5</v>
      </c>
      <c r="B104">
        <v>5</v>
      </c>
      <c r="C104">
        <v>6.5</v>
      </c>
      <c r="D104">
        <v>2.5</v>
      </c>
      <c r="E104">
        <v>19</v>
      </c>
      <c r="F104" s="2">
        <v>2.8584720282853198</v>
      </c>
    </row>
    <row r="105" spans="1:6" x14ac:dyDescent="0.2">
      <c r="A105">
        <v>6</v>
      </c>
      <c r="B105">
        <v>0</v>
      </c>
      <c r="C105">
        <v>11</v>
      </c>
      <c r="D105">
        <v>2</v>
      </c>
      <c r="E105">
        <v>30</v>
      </c>
      <c r="F105" s="2">
        <v>3.3168026845829184</v>
      </c>
    </row>
    <row r="106" spans="1:6" x14ac:dyDescent="0.2">
      <c r="A106">
        <v>6.5</v>
      </c>
      <c r="B106">
        <v>1</v>
      </c>
      <c r="C106">
        <v>14</v>
      </c>
      <c r="D106">
        <v>2</v>
      </c>
      <c r="E106">
        <v>38</v>
      </c>
      <c r="F106" s="2">
        <v>3.6769528485989147</v>
      </c>
    </row>
    <row r="107" spans="1:6" x14ac:dyDescent="0.2">
      <c r="A107">
        <v>8</v>
      </c>
      <c r="B107">
        <v>0</v>
      </c>
      <c r="C107">
        <v>3</v>
      </c>
      <c r="D107">
        <v>2</v>
      </c>
      <c r="E107">
        <v>28</v>
      </c>
      <c r="F107" s="2">
        <v>3.4500180383904091</v>
      </c>
    </row>
    <row r="108" spans="1:6" x14ac:dyDescent="0.2">
      <c r="A108">
        <v>8</v>
      </c>
      <c r="B108">
        <v>0</v>
      </c>
      <c r="C108">
        <v>1</v>
      </c>
      <c r="D108">
        <v>2</v>
      </c>
      <c r="E108">
        <v>36</v>
      </c>
      <c r="F108" s="2">
        <v>3.6644956777471753</v>
      </c>
    </row>
    <row r="109" spans="1:6" x14ac:dyDescent="0.2">
      <c r="A109">
        <v>5</v>
      </c>
      <c r="B109">
        <v>20</v>
      </c>
      <c r="C109">
        <v>14</v>
      </c>
      <c r="D109">
        <v>2</v>
      </c>
      <c r="E109">
        <v>20</v>
      </c>
      <c r="F109" s="2">
        <v>2</v>
      </c>
    </row>
    <row r="110" spans="1:6" x14ac:dyDescent="0.2">
      <c r="A110">
        <v>7.5</v>
      </c>
      <c r="B110">
        <v>3</v>
      </c>
      <c r="C110">
        <v>6</v>
      </c>
      <c r="D110">
        <v>2</v>
      </c>
      <c r="E110">
        <v>32</v>
      </c>
      <c r="F110" s="2">
        <v>3.1729291162703568</v>
      </c>
    </row>
    <row r="111" spans="1:6" x14ac:dyDescent="0.2">
      <c r="A111">
        <v>7.5</v>
      </c>
      <c r="B111">
        <v>0</v>
      </c>
      <c r="C111">
        <v>14</v>
      </c>
      <c r="D111">
        <v>2</v>
      </c>
      <c r="E111">
        <v>35</v>
      </c>
      <c r="F111" s="2">
        <v>3.2386368445252005</v>
      </c>
    </row>
    <row r="112" spans="1:6" x14ac:dyDescent="0.2">
      <c r="A112">
        <v>8</v>
      </c>
      <c r="B112">
        <v>7</v>
      </c>
      <c r="C112">
        <v>7</v>
      </c>
      <c r="D112">
        <v>2</v>
      </c>
      <c r="E112">
        <v>29</v>
      </c>
      <c r="F112" s="2">
        <v>3.4069955136159984</v>
      </c>
    </row>
    <row r="113" spans="1:6" x14ac:dyDescent="0.2">
      <c r="A113">
        <v>9</v>
      </c>
      <c r="B113">
        <v>0</v>
      </c>
      <c r="C113">
        <v>2</v>
      </c>
      <c r="D113">
        <v>2</v>
      </c>
      <c r="E113">
        <v>38</v>
      </c>
      <c r="F113" s="2">
        <v>3.4992657915338818</v>
      </c>
    </row>
    <row r="114" spans="1:6" x14ac:dyDescent="0.2">
      <c r="A114">
        <v>8</v>
      </c>
      <c r="B114">
        <v>2</v>
      </c>
      <c r="C114">
        <v>2</v>
      </c>
      <c r="D114">
        <v>2</v>
      </c>
      <c r="E114">
        <v>47</v>
      </c>
      <c r="F114" s="2">
        <v>3.7792534336697043</v>
      </c>
    </row>
    <row r="115" spans="1:6" x14ac:dyDescent="0.2">
      <c r="A115">
        <v>6</v>
      </c>
      <c r="B115">
        <v>0</v>
      </c>
      <c r="C115">
        <v>0</v>
      </c>
      <c r="D115">
        <v>2</v>
      </c>
      <c r="E115">
        <v>25</v>
      </c>
      <c r="F115" s="2">
        <v>3.2</v>
      </c>
    </row>
    <row r="116" spans="1:6" x14ac:dyDescent="0.2">
      <c r="A116">
        <v>7</v>
      </c>
      <c r="B116">
        <v>3</v>
      </c>
      <c r="C116">
        <v>2</v>
      </c>
      <c r="D116">
        <v>2</v>
      </c>
      <c r="E116">
        <v>35</v>
      </c>
      <c r="F116" s="2">
        <v>3.5606906108664655</v>
      </c>
    </row>
    <row r="117" spans="1:6" x14ac:dyDescent="0.2">
      <c r="A117">
        <v>7</v>
      </c>
      <c r="B117">
        <v>3</v>
      </c>
      <c r="C117">
        <v>4</v>
      </c>
      <c r="D117">
        <v>2</v>
      </c>
      <c r="E117">
        <v>27</v>
      </c>
      <c r="F117" s="2">
        <v>3.0025459950386439</v>
      </c>
    </row>
    <row r="118" spans="1:6" x14ac:dyDescent="0.2">
      <c r="A118">
        <v>9</v>
      </c>
      <c r="B118">
        <v>3</v>
      </c>
      <c r="C118">
        <v>5</v>
      </c>
      <c r="D118">
        <v>2</v>
      </c>
      <c r="E118">
        <v>33</v>
      </c>
      <c r="F118" s="2">
        <v>3.4381808428665486</v>
      </c>
    </row>
    <row r="119" spans="1:6" x14ac:dyDescent="0.2">
      <c r="A119">
        <v>8.5</v>
      </c>
      <c r="B119">
        <v>0</v>
      </c>
      <c r="C119">
        <v>5</v>
      </c>
      <c r="D119">
        <v>1.5</v>
      </c>
      <c r="E119">
        <v>28</v>
      </c>
      <c r="F119" s="2">
        <v>3.5126719588838391</v>
      </c>
    </row>
    <row r="120" spans="1:6" x14ac:dyDescent="0.2">
      <c r="A120">
        <v>8</v>
      </c>
      <c r="B120">
        <v>0</v>
      </c>
      <c r="C120">
        <v>0</v>
      </c>
      <c r="D120">
        <v>1.5</v>
      </c>
      <c r="E120">
        <v>44</v>
      </c>
      <c r="F120" s="2">
        <v>3.5860125080586149</v>
      </c>
    </row>
    <row r="121" spans="1:6" x14ac:dyDescent="0.2">
      <c r="A121">
        <v>8</v>
      </c>
      <c r="B121">
        <v>0</v>
      </c>
      <c r="C121">
        <v>4.5</v>
      </c>
      <c r="D121">
        <v>1</v>
      </c>
      <c r="E121">
        <v>45</v>
      </c>
      <c r="F121" s="2">
        <v>3.5322270670075833</v>
      </c>
    </row>
    <row r="122" spans="1:6" x14ac:dyDescent="0.2">
      <c r="A122">
        <v>7</v>
      </c>
      <c r="B122">
        <v>3</v>
      </c>
      <c r="C122">
        <v>2.5</v>
      </c>
      <c r="D122">
        <v>1</v>
      </c>
      <c r="E122">
        <v>50</v>
      </c>
      <c r="F122" s="2">
        <v>3.5331086491790984</v>
      </c>
    </row>
    <row r="123" spans="1:6" x14ac:dyDescent="0.2">
      <c r="A123">
        <v>7</v>
      </c>
      <c r="B123">
        <v>1</v>
      </c>
      <c r="C123">
        <v>3</v>
      </c>
      <c r="D123">
        <v>1</v>
      </c>
      <c r="E123">
        <v>50</v>
      </c>
      <c r="F123" s="2">
        <v>3.7490565993890872</v>
      </c>
    </row>
    <row r="124" spans="1:6" x14ac:dyDescent="0.2">
      <c r="A124">
        <v>6.5</v>
      </c>
      <c r="B124">
        <v>5</v>
      </c>
      <c r="C124">
        <v>3</v>
      </c>
      <c r="D124">
        <v>1</v>
      </c>
      <c r="E124">
        <v>37</v>
      </c>
      <c r="F124" s="2">
        <v>3.5975951143308453</v>
      </c>
    </row>
    <row r="125" spans="1:6" x14ac:dyDescent="0.2">
      <c r="A125">
        <v>6</v>
      </c>
      <c r="B125">
        <v>0</v>
      </c>
      <c r="C125">
        <v>7</v>
      </c>
      <c r="D125">
        <v>1</v>
      </c>
      <c r="E125">
        <v>17</v>
      </c>
      <c r="F125" s="2">
        <v>2.9</v>
      </c>
    </row>
    <row r="126" spans="1:6" x14ac:dyDescent="0.2">
      <c r="A126">
        <v>7</v>
      </c>
      <c r="B126">
        <v>10</v>
      </c>
      <c r="C126">
        <v>4</v>
      </c>
      <c r="D126">
        <v>1</v>
      </c>
      <c r="E126">
        <v>9</v>
      </c>
      <c r="F126" s="2">
        <v>2.6640802236866219</v>
      </c>
    </row>
    <row r="127" spans="1:6" x14ac:dyDescent="0.2">
      <c r="A127">
        <v>5</v>
      </c>
      <c r="B127">
        <v>5</v>
      </c>
      <c r="C127">
        <v>3</v>
      </c>
      <c r="D127">
        <v>1</v>
      </c>
      <c r="E127">
        <v>30</v>
      </c>
      <c r="F127" s="2">
        <v>2.9394186614505924</v>
      </c>
    </row>
    <row r="128" spans="1:6" x14ac:dyDescent="0.2">
      <c r="A128">
        <v>6.5</v>
      </c>
      <c r="B128">
        <v>0</v>
      </c>
      <c r="C128">
        <v>8</v>
      </c>
      <c r="D128">
        <v>1</v>
      </c>
      <c r="E128">
        <v>35</v>
      </c>
      <c r="F128" s="2">
        <v>3.1983516289204146</v>
      </c>
    </row>
    <row r="129" spans="1:6" x14ac:dyDescent="0.2">
      <c r="A129">
        <v>8</v>
      </c>
      <c r="B129">
        <v>1</v>
      </c>
      <c r="C129">
        <v>3</v>
      </c>
      <c r="D129">
        <v>1</v>
      </c>
      <c r="E129">
        <v>27</v>
      </c>
      <c r="F129" s="2">
        <v>3.4788177647526144</v>
      </c>
    </row>
    <row r="130" spans="1:6" x14ac:dyDescent="0.2">
      <c r="A130">
        <v>8</v>
      </c>
      <c r="B130">
        <v>4</v>
      </c>
      <c r="C130">
        <v>2</v>
      </c>
      <c r="D130">
        <v>1</v>
      </c>
      <c r="E130">
        <v>38</v>
      </c>
      <c r="F130" s="2">
        <v>3.71683748979535</v>
      </c>
    </row>
    <row r="131" spans="1:6" x14ac:dyDescent="0.2">
      <c r="A131">
        <v>5</v>
      </c>
      <c r="B131">
        <v>3</v>
      </c>
      <c r="C131">
        <v>3</v>
      </c>
      <c r="D131">
        <v>1</v>
      </c>
      <c r="E131">
        <v>26</v>
      </c>
      <c r="F131" s="2">
        <v>3</v>
      </c>
    </row>
    <row r="132" spans="1:6" x14ac:dyDescent="0.2">
      <c r="A132">
        <v>6.5</v>
      </c>
      <c r="B132">
        <v>10</v>
      </c>
      <c r="C132">
        <v>0</v>
      </c>
      <c r="D132">
        <v>0</v>
      </c>
      <c r="E132">
        <v>37</v>
      </c>
      <c r="F132" s="2">
        <v>3.3616524824619827</v>
      </c>
    </row>
    <row r="133" spans="1:6" x14ac:dyDescent="0.2">
      <c r="A133">
        <v>7.5</v>
      </c>
      <c r="B133">
        <v>0</v>
      </c>
      <c r="C133">
        <v>4</v>
      </c>
      <c r="D133">
        <v>0</v>
      </c>
      <c r="E133">
        <v>30</v>
      </c>
      <c r="F133" s="2">
        <v>3.1031847043296166</v>
      </c>
    </row>
    <row r="134" spans="1:6" x14ac:dyDescent="0.2">
      <c r="A134">
        <v>8.5</v>
      </c>
      <c r="B134">
        <v>3</v>
      </c>
      <c r="C134">
        <v>2</v>
      </c>
      <c r="D134">
        <v>0</v>
      </c>
      <c r="E134">
        <v>53</v>
      </c>
      <c r="F134" s="2">
        <v>3.7991533093219285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11A3-4D66-4464-9D77-DBD52073D055}">
  <dimension ref="T22"/>
  <sheetViews>
    <sheetView topLeftCell="A13" zoomScale="87" workbookViewId="0">
      <selection activeCell="AA99" sqref="AA93:AA99"/>
    </sheetView>
  </sheetViews>
  <sheetFormatPr defaultColWidth="8.875" defaultRowHeight="15" x14ac:dyDescent="0.2"/>
  <sheetData>
    <row r="22" spans="20:20" x14ac:dyDescent="0.2">
      <c r="T22"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B6ADBBC5CC324EB714D91A6FC6B687" ma:contentTypeVersion="5" ma:contentTypeDescription="Create a new document." ma:contentTypeScope="" ma:versionID="c96f34b5feb082974e6d2780c5fb8210">
  <xsd:schema xmlns:xsd="http://www.w3.org/2001/XMLSchema" xmlns:xs="http://www.w3.org/2001/XMLSchema" xmlns:p="http://schemas.microsoft.com/office/2006/metadata/properties" xmlns:ns2="4f1d5317-1417-4729-aad4-5a7298e639b8" xmlns:ns3="064dad36-d75c-44fb-b45a-e75a491dc155" targetNamespace="http://schemas.microsoft.com/office/2006/metadata/properties" ma:root="true" ma:fieldsID="996122e811f10ef2df1c4a5a0d725ddf" ns2:_="" ns3:_="">
    <xsd:import namespace="4f1d5317-1417-4729-aad4-5a7298e639b8"/>
    <xsd:import namespace="064dad36-d75c-44fb-b45a-e75a491dc155"/>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1d5317-1417-4729-aad4-5a7298e639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64dad36-d75c-44fb-b45a-e75a491dc15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7DD68A-9DF4-4BF4-9F06-F3E83DE6B6D3}">
  <ds:schemaRefs>
    <ds:schemaRef ds:uri="http://schemas.microsoft.com/office/2006/metadata/properties"/>
    <ds:schemaRef ds:uri="http://www.w3.org/2000/xmlns/"/>
  </ds:schemaRefs>
</ds:datastoreItem>
</file>

<file path=customXml/itemProps2.xml><?xml version="1.0" encoding="utf-8"?>
<ds:datastoreItem xmlns:ds="http://schemas.openxmlformats.org/officeDocument/2006/customXml" ds:itemID="{B4DB911D-0AA6-46A1-B9B5-61C15A4A74FC}">
  <ds:schemaRefs>
    <ds:schemaRef ds:uri="http://schemas.microsoft.com/sharepoint/v3/contenttype/forms"/>
  </ds:schemaRefs>
</ds:datastoreItem>
</file>

<file path=customXml/itemProps3.xml><?xml version="1.0" encoding="utf-8"?>
<ds:datastoreItem xmlns:ds="http://schemas.openxmlformats.org/officeDocument/2006/customXml" ds:itemID="{B861F36E-747E-4E91-A379-7645163B88FB}">
  <ds:schemaRefs>
    <ds:schemaRef ds:uri="http://schemas.microsoft.com/office/2006/metadata/contentType"/>
    <ds:schemaRef ds:uri="http://schemas.microsoft.com/office/2006/metadata/properties/metaAttributes"/>
    <ds:schemaRef ds:uri="http://www.w3.org/2000/xmlns/"/>
    <ds:schemaRef ds:uri="http://www.w3.org/2001/XMLSchema"/>
    <ds:schemaRef ds:uri="4f1d5317-1417-4729-aad4-5a7298e639b8"/>
    <ds:schemaRef ds:uri="064dad36-d75c-44fb-b45a-e75a491dc155"/>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11</vt:i4>
      </vt:variant>
    </vt:vector>
  </HeadingPairs>
  <TitlesOfParts>
    <vt:vector size="11" baseType="lpstr">
      <vt:lpstr>0 - Raw Data</vt:lpstr>
      <vt:lpstr>Ex 1 - 2 Cat Freq TABLES</vt:lpstr>
      <vt:lpstr>3 - Data Cleaning</vt:lpstr>
      <vt:lpstr>6 - Bivar Quant Explore</vt:lpstr>
      <vt:lpstr>Ex 2 - Bivar 2 Cat Bar GRAPHS</vt:lpstr>
      <vt:lpstr>Ex 3 - Bivar 2 Quant Var GRAPHS</vt:lpstr>
      <vt:lpstr>Ex 4 - Bivar 2 Quant Var TABLES</vt:lpstr>
      <vt:lpstr>7 - Bivar Cat Explore</vt:lpstr>
      <vt:lpstr>Ex 5-Bivar 1 Quant 1 Cat TABLES</vt:lpstr>
      <vt:lpstr>Ex 6-Bivar 1 Quant 1 Cat GRAPHS</vt:lpstr>
      <vt:lpstr>8 - Bivar 1 Cat 1 Quant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dc:creator>
  <cp:lastModifiedBy>Annalise Bryant</cp:lastModifiedBy>
  <dcterms:created xsi:type="dcterms:W3CDTF">2015-06-05T18:17:20Z</dcterms:created>
  <dcterms:modified xsi:type="dcterms:W3CDTF">2024-03-01T01:01:13Z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0x0101005BB6ADBBC5CC324EB714D91A6FC6B687</vt:lpwstr>
  </property>
</Properties>
</file>