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riassunto" sheetId="2" r:id="rId5"/>
    <sheet state="visible" name="statistiche" sheetId="3" r:id="rId6"/>
    <sheet state="visible" name="Arnone" sheetId="4" r:id="rId7"/>
    <sheet state="visible" name="Cicalese" sheetId="5" r:id="rId8"/>
    <sheet state="visible" name="Todisco" sheetId="6" r:id="rId9"/>
    <sheet state="visible" name="Valletta" sheetId="7" r:id="rId10"/>
    <sheet state="visible" name="Venditto" sheetId="8" r:id="rId11"/>
    <sheet state="visible" name="Zoccola" sheetId="9" r:id="rId12"/>
  </sheets>
  <definedNames/>
  <calcPr/>
  <extLst>
    <ext uri="GoogleSheetsCustomDataVersion1">
      <go:sheetsCustomData xmlns:go="http://customooxmlschemas.google.com/" r:id="rId13" roundtripDataSignature="AMtx7mhjuHZYywzY0s4NjI+Iuz5/Qk8VPA=="/>
    </ext>
  </extLst>
</workbook>
</file>

<file path=xl/sharedStrings.xml><?xml version="1.0" encoding="utf-8"?>
<sst xmlns="http://schemas.openxmlformats.org/spreadsheetml/2006/main" count="202" uniqueCount="84">
  <si>
    <t>matricola</t>
  </si>
  <si>
    <t xml:space="preserve">nome </t>
  </si>
  <si>
    <t>cognome</t>
  </si>
  <si>
    <t>istruzioni</t>
  </si>
  <si>
    <t>0512110540</t>
  </si>
  <si>
    <t>Leopoldo</t>
  </si>
  <si>
    <t>Todisco</t>
  </si>
  <si>
    <t>caselle input PM</t>
  </si>
  <si>
    <t>0512110912</t>
  </si>
  <si>
    <t>Alessandro</t>
  </si>
  <si>
    <t>Zoccola</t>
  </si>
  <si>
    <t>caselle input team</t>
  </si>
  <si>
    <t>0512109904</t>
  </si>
  <si>
    <t>Vincenzo Maria</t>
  </si>
  <si>
    <t>Arnone</t>
  </si>
  <si>
    <t>dati non modificabili</t>
  </si>
  <si>
    <t>0512111953</t>
  </si>
  <si>
    <t>Carlo</t>
  </si>
  <si>
    <t>Venditto</t>
  </si>
  <si>
    <t>titoli non modificabili</t>
  </si>
  <si>
    <t>0512110051</t>
  </si>
  <si>
    <t>Mario</t>
  </si>
  <si>
    <t>Cicalese</t>
  </si>
  <si>
    <t>0512112622</t>
  </si>
  <si>
    <t>Paolo Carmine</t>
  </si>
  <si>
    <t>Valletta</t>
  </si>
  <si>
    <t>pagina satistiche</t>
  </si>
  <si>
    <t>id</t>
  </si>
  <si>
    <t>Cognome</t>
  </si>
  <si>
    <t>numero ore lavoro</t>
  </si>
  <si>
    <t>ore lavoro totali</t>
  </si>
  <si>
    <t>lavoratore</t>
  </si>
  <si>
    <t>giorno</t>
  </si>
  <si>
    <t>attività</t>
  </si>
  <si>
    <t>task</t>
  </si>
  <si>
    <t>descrizione</t>
  </si>
  <si>
    <t>ore lavoro</t>
  </si>
  <si>
    <t>validazione del PM</t>
  </si>
  <si>
    <t>ore lavoro validate</t>
  </si>
  <si>
    <t>Implementazione</t>
  </si>
  <si>
    <t>1.7.2 implementazione con Scrum</t>
  </si>
  <si>
    <t>Aggiunta NotificaDAO e VisitaDAO</t>
  </si>
  <si>
    <t>RF07: aggiunta metodo AssegnaCaregiver</t>
  </si>
  <si>
    <t>0.5</t>
  </si>
  <si>
    <t>RF14: aggiunta e modifica metodo AssegnaPaziente</t>
  </si>
  <si>
    <t>RF09: Avvio Monitoraggio, aggiunta di DispositivoMedicoAdapter</t>
  </si>
  <si>
    <t>implementazione</t>
  </si>
  <si>
    <t>V10: Pagina Utenti</t>
  </si>
  <si>
    <t>1.7.2 Implementazione con Scrum</t>
  </si>
  <si>
    <t>Aggiunta DispositivoMedicoDAO e NotaDAO</t>
  </si>
  <si>
    <t>Aggiunta dei Repository delle entità DispositivoMedico e Nota</t>
  </si>
  <si>
    <t>RF02: Implementazione della registrazione degli utenti</t>
  </si>
  <si>
    <t>RF08 : Visualizzazione del fasciolo sanitario elettronico</t>
  </si>
  <si>
    <t>RF09: Avvio Monitoraggio e implementazione del factory method e adapter</t>
  </si>
  <si>
    <t>Aggiunta indirizzoDAO e primi codestyle fix</t>
  </si>
  <si>
    <t xml:space="preserve">Implementazione </t>
  </si>
  <si>
    <t>RF03: Logout e aggiunte annotazioni per la validazione</t>
  </si>
  <si>
    <t>Checkstyle fixes.</t>
  </si>
  <si>
    <t>RF21: Aggiunta data visita e creazione prima parte del DBPopulator</t>
  </si>
  <si>
    <t>RF07: Visualizzazione profilo personale</t>
  </si>
  <si>
    <t>Aggiunte routes per il frontend, aggiunto nuovo font e fix nei file css.</t>
  </si>
  <si>
    <t>Frontend fixes</t>
  </si>
  <si>
    <t>V04: Pagina home Medico (il giorno 15 è stata pushata, ma le migliorie sono state apportate il giorno 14, dopo il primo push)</t>
  </si>
  <si>
    <t>1.7.2: Implementazione del sistema con SCRUM</t>
  </si>
  <si>
    <t>Aggiunta MisurazioneCoagulazioneDAO, MisurazioneHolterECGDAO, MisurazioneGlicemicaDAO</t>
  </si>
  <si>
    <t>RF06: Rimozione Dispositivo, aggiunta metodo RimozioneDispositivo</t>
  </si>
  <si>
    <t>RF13: Aggiunta Medico, aggiunta metodi RegistraMedico ed IsAdmin</t>
  </si>
  <si>
    <t>RF09: Avvio monitoraggio</t>
  </si>
  <si>
    <t>RF04: Visualizzazione Home Paziente, aggiunta metodo VisualizzazioneHomeUtente</t>
  </si>
  <si>
    <t>RF12: Visualizzazione Home Medico, fix metodo VisualizzazioneHomeUtente</t>
  </si>
  <si>
    <t>Aggiunta PazienteDAO, MedicoDAO</t>
  </si>
  <si>
    <t>RF01:Login Implementazione del metodo Login e vari fix</t>
  </si>
  <si>
    <t>RF16: Rimozione utente e aggiunta metodo per rimozione di un utente</t>
  </si>
  <si>
    <t>RF19: Modifica dati personali e aggiunta classi per metodo di modifica dati utente</t>
  </si>
  <si>
    <t>V08: Pagina Profilo personale</t>
  </si>
  <si>
    <t>V02: Pagina Registrazione</t>
  </si>
  <si>
    <t>Aggiunta MisurazioneEnzimiCardiaciDAO, MisurazionePressioneDAO and MisurazioneSaturazioneDAO</t>
  </si>
  <si>
    <t>RF05: Registrazione dispositivo</t>
  </si>
  <si>
    <t>RF23: Visualizzazione lista pazienti</t>
  </si>
  <si>
    <t>Creazione progetto React</t>
  </si>
  <si>
    <t>V01: Pagina Login</t>
  </si>
  <si>
    <t>Menu webapp, fix al frontend e alla componente ListaPazienti</t>
  </si>
  <si>
    <t>V12:Card Utente</t>
  </si>
  <si>
    <t>Fix Card Utente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</si>
</sst>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  <border>
      <left/>
      <bottom/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4" fontId="1" numFmtId="0" xfId="0" applyBorder="1" applyFill="1" applyFont="1"/>
    <xf borderId="4" fillId="0" fontId="3" numFmtId="0" xfId="0" applyBorder="1" applyFont="1"/>
    <xf borderId="5" fillId="0" fontId="3" numFmtId="0" xfId="0" applyBorder="1" applyFont="1"/>
    <xf borderId="0" fillId="4" fontId="1" numFmtId="0" xfId="0" applyFont="1"/>
    <xf borderId="1" fillId="5" fontId="1" numFmtId="49" xfId="0" applyBorder="1" applyFill="1" applyFont="1" applyNumberFormat="1"/>
    <xf borderId="1" fillId="5" fontId="1" numFmtId="0" xfId="0" applyBorder="1" applyFont="1"/>
    <xf borderId="6" fillId="4" fontId="1" numFmtId="0" xfId="0" applyBorder="1" applyFont="1"/>
    <xf borderId="1" fillId="4" fontId="1" numFmtId="0" xfId="0" applyBorder="1" applyFont="1"/>
    <xf borderId="7" fillId="4" fontId="1" numFmtId="0" xfId="0" applyBorder="1" applyFont="1"/>
    <xf borderId="1" fillId="6" fontId="1" numFmtId="0" xfId="0" applyBorder="1" applyFill="1" applyFont="1"/>
    <xf borderId="1" fillId="0" fontId="1" numFmtId="0" xfId="0" applyBorder="1" applyFont="1"/>
    <xf borderId="8" fillId="4" fontId="2" numFmtId="0" xfId="0" applyBorder="1" applyFont="1"/>
    <xf borderId="9" fillId="4" fontId="1" numFmtId="0" xfId="0" applyBorder="1" applyFont="1"/>
    <xf borderId="10" fillId="4" fontId="1" numFmtId="0" xfId="0" applyBorder="1" applyFont="1"/>
    <xf borderId="0" fillId="0" fontId="1" numFmtId="0" xfId="0" applyFont="1"/>
    <xf borderId="1" fillId="5" fontId="1" numFmtId="164" xfId="0" applyAlignment="1" applyBorder="1" applyFont="1" applyNumberFormat="1">
      <alignment readingOrder="0"/>
    </xf>
    <xf borderId="11" fillId="2" fontId="1" numFmtId="0" xfId="0" applyBorder="1" applyFont="1"/>
    <xf borderId="12" fillId="2" fontId="1" numFmtId="0" xfId="0" applyBorder="1" applyFont="1"/>
    <xf borderId="13" fillId="2" fontId="1" numFmtId="0" xfId="0" applyBorder="1" applyFont="1"/>
    <xf borderId="13" fillId="2" fontId="1" numFmtId="0" xfId="0" applyAlignment="1" applyBorder="1" applyFont="1">
      <alignment horizontal="center"/>
    </xf>
    <xf borderId="0" fillId="2" fontId="1" numFmtId="0" xfId="0" applyFont="1"/>
    <xf borderId="1" fillId="4" fontId="1" numFmtId="49" xfId="0" applyBorder="1" applyFont="1" applyNumberFormat="1"/>
    <xf borderId="0" fillId="0" fontId="1" numFmtId="0" xfId="0" applyAlignment="1" applyFont="1">
      <alignment horizontal="center"/>
    </xf>
    <xf borderId="0" fillId="2" fontId="3" numFmtId="0" xfId="0" applyFont="1"/>
    <xf borderId="0" fillId="2" fontId="1" numFmtId="0" xfId="0" applyAlignment="1" applyFont="1">
      <alignment horizontal="center"/>
    </xf>
    <xf borderId="0" fillId="2" fontId="1" numFmtId="49" xfId="0" applyAlignment="1" applyFont="1" applyNumberFormat="1">
      <alignment horizontal="center"/>
    </xf>
    <xf borderId="1" fillId="2" fontId="1" numFmtId="164" xfId="0" applyBorder="1" applyFont="1" applyNumberFormat="1"/>
    <xf borderId="1" fillId="6" fontId="1" numFmtId="0" xfId="0" applyAlignment="1" applyBorder="1" applyFont="1">
      <alignment readingOrder="0" vertical="bottom"/>
    </xf>
    <xf borderId="10" fillId="6" fontId="1" numFmtId="49" xfId="0" applyAlignment="1" applyBorder="1" applyFont="1" applyNumberFormat="1">
      <alignment readingOrder="0" vertical="bottom"/>
    </xf>
    <xf borderId="1" fillId="6" fontId="4" numFmtId="0" xfId="0" applyAlignment="1" applyBorder="1" applyFont="1">
      <alignment horizontal="left" readingOrder="0"/>
    </xf>
    <xf borderId="1" fillId="6" fontId="1" numFmtId="0" xfId="0" applyAlignment="1" applyBorder="1" applyFont="1">
      <alignment readingOrder="0"/>
    </xf>
    <xf borderId="1" fillId="7" fontId="1" numFmtId="0" xfId="0" applyAlignment="1" applyBorder="1" applyFill="1" applyFont="1">
      <alignment readingOrder="0"/>
    </xf>
    <xf borderId="1" fillId="6" fontId="1" numFmtId="0" xfId="0" applyAlignment="1" applyBorder="1" applyFont="1">
      <alignment vertical="bottom"/>
    </xf>
    <xf borderId="14" fillId="6" fontId="1" numFmtId="49" xfId="0" applyAlignment="1" applyBorder="1" applyFont="1" applyNumberFormat="1">
      <alignment vertical="bottom"/>
    </xf>
    <xf borderId="14" fillId="6" fontId="1" numFmtId="0" xfId="0" applyAlignment="1" applyBorder="1" applyFont="1">
      <alignment vertical="bottom"/>
    </xf>
    <xf borderId="14" fillId="6" fontId="1" numFmtId="0" xfId="0" applyAlignment="1" applyBorder="1" applyFont="1">
      <alignment horizontal="right" vertical="bottom"/>
    </xf>
    <xf borderId="14" fillId="7" fontId="1" numFmtId="0" xfId="0" applyAlignment="1" applyBorder="1" applyFont="1">
      <alignment vertical="bottom"/>
    </xf>
    <xf borderId="15" fillId="6" fontId="1" numFmtId="0" xfId="0" applyAlignment="1" applyBorder="1" applyFont="1">
      <alignment readingOrder="0" vertical="bottom"/>
    </xf>
    <xf borderId="10" fillId="6" fontId="1" numFmtId="0" xfId="0" applyAlignment="1" applyBorder="1" applyFont="1">
      <alignment readingOrder="0" vertical="bottom"/>
    </xf>
    <xf borderId="10" fillId="6" fontId="1" numFmtId="0" xfId="0" applyAlignment="1" applyBorder="1" applyFont="1">
      <alignment horizontal="right" readingOrder="0" vertical="bottom"/>
    </xf>
    <xf borderId="10" fillId="7" fontId="1" numFmtId="0" xfId="0" applyAlignment="1" applyBorder="1" applyFont="1">
      <alignment readingOrder="0" vertical="bottom"/>
    </xf>
    <xf borderId="10" fillId="7" fontId="1" numFmtId="0" xfId="0" applyAlignment="1" applyBorder="1" applyFont="1">
      <alignment readingOrder="0" vertical="bottom"/>
    </xf>
    <xf borderId="10" fillId="6" fontId="1" numFmtId="0" xfId="0" applyAlignment="1" applyBorder="1" applyFont="1">
      <alignment vertical="bottom"/>
    </xf>
    <xf borderId="10" fillId="6" fontId="1" numFmtId="0" xfId="0" applyAlignment="1" applyBorder="1" applyFont="1">
      <alignment readingOrder="0" shrinkToFit="0" vertical="bottom" wrapText="1"/>
    </xf>
    <xf borderId="15" fillId="6" fontId="1" numFmtId="0" xfId="0" applyAlignment="1" applyBorder="1" applyFont="1">
      <alignment vertical="bottom"/>
    </xf>
    <xf borderId="10" fillId="6" fontId="1" numFmtId="49" xfId="0" applyAlignment="1" applyBorder="1" applyFont="1" applyNumberFormat="1">
      <alignment vertical="bottom"/>
    </xf>
    <xf borderId="10" fillId="7" fontId="1" numFmtId="0" xfId="0" applyAlignment="1" applyBorder="1" applyFont="1">
      <alignment vertical="bottom"/>
    </xf>
    <xf borderId="10" fillId="6" fontId="1" numFmtId="0" xfId="0" applyAlignment="1" applyBorder="1" applyFont="1">
      <alignment horizontal="right" vertical="bottom"/>
    </xf>
    <xf borderId="0" fillId="2" fontId="3" numFmtId="0" xfId="0" applyAlignment="1" applyFont="1">
      <alignment horizontal="center"/>
    </xf>
    <xf borderId="1" fillId="6" fontId="1" numFmtId="49" xfId="0" applyAlignment="1" applyBorder="1" applyFont="1" applyNumberFormat="1">
      <alignment readingOrder="0"/>
    </xf>
    <xf borderId="1" fillId="7" fontId="1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  <xf borderId="14" fillId="6" fontId="1" numFmtId="0" xfId="0" applyAlignment="1" applyBorder="1" applyFont="1">
      <alignment readingOrder="0" vertical="bottom"/>
    </xf>
    <xf borderId="14" fillId="6" fontId="1" numFmtId="0" xfId="0" applyAlignment="1" applyBorder="1" applyFont="1">
      <alignment horizontal="right" readingOrder="0" vertical="bottom"/>
    </xf>
    <xf borderId="14" fillId="7" fontId="1" numFmtId="0" xfId="0" applyAlignment="1" applyBorder="1" applyFont="1">
      <alignment readingOrder="0" vertical="bottom"/>
    </xf>
    <xf borderId="14" fillId="6" fontId="1" numFmtId="0" xfId="0" applyAlignment="1" applyBorder="1" applyFont="1">
      <alignment readingOrder="0" vertical="bottom"/>
    </xf>
    <xf borderId="10" fillId="6" fontId="1" numFmtId="0" xfId="0" applyAlignment="1" applyBorder="1" applyFont="1">
      <alignment readingOrder="0" vertical="bottom"/>
    </xf>
    <xf borderId="1" fillId="6" fontId="1" numFmtId="49" xfId="0" applyAlignment="1" applyBorder="1" applyFont="1" applyNumberFormat="1">
      <alignment readingOrder="0" vertical="bottom"/>
    </xf>
    <xf borderId="1" fillId="6" fontId="1" numFmtId="0" xfId="0" applyAlignment="1" applyBorder="1" applyFont="1">
      <alignment readingOrder="0" shrinkToFit="0" wrapText="1"/>
    </xf>
    <xf borderId="1" fillId="6" fontId="5" numFmtId="49" xfId="0" applyAlignment="1" applyBorder="1" applyFont="1" applyNumberFormat="1">
      <alignment horizontal="left" readingOrder="0"/>
    </xf>
    <xf borderId="1" fillId="6" fontId="1" numFmtId="0" xfId="0" applyAlignment="1" applyBorder="1" applyFont="1">
      <alignment horizontal="right" readingOrder="0"/>
    </xf>
    <xf borderId="1" fillId="2" fontId="1" numFmtId="164" xfId="0" applyAlignment="1" applyBorder="1" applyFont="1" applyNumberFormat="1">
      <alignment readingOrder="0"/>
    </xf>
    <xf borderId="14" fillId="6" fontId="1" numFmtId="49" xfId="0" applyAlignment="1" applyBorder="1" applyFont="1" applyNumberFormat="1">
      <alignment readingOrder="0" vertical="bottom"/>
    </xf>
    <xf borderId="1" fillId="7" fontId="1" numFmtId="0" xfId="0" applyBorder="1" applyFont="1"/>
    <xf borderId="0" fillId="0" fontId="3" numFmtId="49" xfId="0" applyFont="1" applyNumberFormat="1"/>
    <xf borderId="1" fillId="2" fontId="1" numFmtId="49" xfId="0" applyBorder="1" applyFont="1" applyNumberFormat="1"/>
    <xf borderId="10" fillId="6" fontId="1" numFmtId="0" xfId="0" applyAlignment="1" applyBorder="1" applyFont="1">
      <alignment shrinkToFit="0" vertical="bottom" wrapText="1"/>
    </xf>
    <xf borderId="11" fillId="2" fontId="1" numFmtId="49" xfId="0" applyBorder="1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9</xdr:row>
      <xdr:rowOff>190500</xdr:rowOff>
    </xdr:from>
    <xdr:ext cx="10353675" cy="3143250"/>
    <xdr:pic>
      <xdr:nvPicPr>
        <xdr:cNvPr id="1569395143" name="Chart1" title="Gra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8" width="17.29"/>
    <col customWidth="1" min="9" max="9" width="19.57"/>
    <col customWidth="1" min="10" max="10" width="17.29"/>
    <col customWidth="1" min="11" max="11" width="7.29"/>
  </cols>
  <sheetData>
    <row r="2">
      <c r="B2" s="1" t="s">
        <v>0</v>
      </c>
      <c r="C2" s="1" t="s">
        <v>1</v>
      </c>
      <c r="D2" s="1" t="s">
        <v>2</v>
      </c>
      <c r="F2" s="2" t="s">
        <v>3</v>
      </c>
      <c r="G2" s="3"/>
      <c r="H2" s="4"/>
      <c r="I2" s="4"/>
      <c r="J2" s="5"/>
      <c r="K2" s="6"/>
    </row>
    <row r="3">
      <c r="B3" s="7" t="s">
        <v>4</v>
      </c>
      <c r="C3" s="8" t="s">
        <v>5</v>
      </c>
      <c r="D3" s="8" t="s">
        <v>6</v>
      </c>
      <c r="G3" s="9"/>
      <c r="H3" s="8"/>
      <c r="I3" s="10" t="s">
        <v>7</v>
      </c>
      <c r="J3" s="11"/>
      <c r="K3" s="6"/>
    </row>
    <row r="4">
      <c r="B4" s="7" t="s">
        <v>8</v>
      </c>
      <c r="C4" s="8" t="s">
        <v>9</v>
      </c>
      <c r="D4" s="8" t="s">
        <v>10</v>
      </c>
      <c r="G4" s="9"/>
      <c r="H4" s="12"/>
      <c r="I4" s="10" t="s">
        <v>11</v>
      </c>
      <c r="J4" s="11"/>
      <c r="K4" s="6"/>
    </row>
    <row r="5">
      <c r="B5" s="7" t="s">
        <v>12</v>
      </c>
      <c r="C5" s="8" t="s">
        <v>13</v>
      </c>
      <c r="D5" s="8" t="s">
        <v>14</v>
      </c>
      <c r="G5" s="9"/>
      <c r="H5" s="13"/>
      <c r="I5" s="10" t="s">
        <v>15</v>
      </c>
      <c r="J5" s="11"/>
      <c r="K5" s="6"/>
    </row>
    <row r="6">
      <c r="B6" s="7" t="s">
        <v>16</v>
      </c>
      <c r="C6" s="8" t="s">
        <v>17</v>
      </c>
      <c r="D6" s="8" t="s">
        <v>18</v>
      </c>
      <c r="G6" s="9"/>
      <c r="H6" s="1"/>
      <c r="I6" s="10" t="s">
        <v>19</v>
      </c>
      <c r="J6" s="11"/>
      <c r="K6" s="6"/>
    </row>
    <row r="7">
      <c r="B7" s="7" t="s">
        <v>20</v>
      </c>
      <c r="C7" s="8" t="s">
        <v>21</v>
      </c>
      <c r="D7" s="8" t="s">
        <v>22</v>
      </c>
      <c r="G7" s="14"/>
      <c r="H7" s="15"/>
      <c r="I7" s="15"/>
      <c r="J7" s="16"/>
      <c r="K7" s="6"/>
    </row>
    <row r="8">
      <c r="A8" s="17"/>
      <c r="B8" s="7" t="s">
        <v>23</v>
      </c>
      <c r="C8" s="8" t="s">
        <v>24</v>
      </c>
      <c r="D8" s="8" t="s">
        <v>25</v>
      </c>
      <c r="G8" s="17"/>
      <c r="H8" s="17"/>
      <c r="I8" s="17"/>
      <c r="J8" s="17"/>
      <c r="K8" s="17"/>
    </row>
    <row r="9">
      <c r="G9" s="17"/>
      <c r="H9" s="17"/>
      <c r="I9" s="17"/>
      <c r="J9" s="17"/>
      <c r="K9" s="17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7" width="18.71"/>
  </cols>
  <sheetData>
    <row r="1">
      <c r="A1" s="1"/>
      <c r="B1" s="1" t="str">
        <f>info!D3</f>
        <v>Todisco</v>
      </c>
      <c r="C1" s="1" t="str">
        <f>info!D4</f>
        <v>Zoccola</v>
      </c>
      <c r="D1" s="1" t="str">
        <f>info!D5</f>
        <v>Arnone</v>
      </c>
      <c r="E1" s="1" t="str">
        <f>info!D6</f>
        <v>Venditto</v>
      </c>
      <c r="F1" s="1" t="str">
        <f>info!D7</f>
        <v>Cicalese</v>
      </c>
      <c r="G1" s="1" t="str">
        <f>info!D8</f>
        <v>Valletta</v>
      </c>
    </row>
    <row r="2">
      <c r="A2" s="18">
        <v>44928.0</v>
      </c>
      <c r="B2" s="10">
        <f t="array" ref="B2">n(Todisco!G4)</f>
        <v>0.5</v>
      </c>
      <c r="C2" s="10">
        <f t="array" ref="C2">N(Zoccola!G4)</f>
        <v>0.5</v>
      </c>
      <c r="D2" s="10">
        <f t="array" ref="D2">N(Arnone!G4)</f>
        <v>0.75</v>
      </c>
      <c r="E2" s="10">
        <f t="array" ref="E2">N(Venditto!G4)</f>
        <v>0.75</v>
      </c>
      <c r="F2" s="10">
        <f t="array" ref="F2">N(Cicalese!G4)</f>
        <v>0.5</v>
      </c>
      <c r="G2" s="10">
        <f t="array" ref="G2">N(Valletta!G4)</f>
        <v>0.5</v>
      </c>
    </row>
    <row r="3">
      <c r="A3" s="18">
        <v>44929.0</v>
      </c>
      <c r="B3" s="10">
        <f t="array" ref="B3">n(Todisco!G5)</f>
        <v>0.5</v>
      </c>
      <c r="C3" s="10">
        <f t="array" ref="C3">N(Zoccola!G5)</f>
        <v>0</v>
      </c>
      <c r="D3" s="10">
        <f t="array" ref="D3">N(Arnone!G5)</f>
        <v>0</v>
      </c>
      <c r="E3" s="10">
        <f t="array" ref="E3">N(Venditto!G5)</f>
        <v>0.5</v>
      </c>
      <c r="F3" s="10">
        <f t="array" ref="F3">N(Cicalese!G5)</f>
        <v>0.25</v>
      </c>
      <c r="G3" s="10">
        <f t="array" ref="G3">N(Valletta!G5)</f>
        <v>0</v>
      </c>
    </row>
    <row r="4">
      <c r="A4" s="18">
        <v>44930.0</v>
      </c>
      <c r="B4" s="10">
        <f t="array" ref="B4">n(Todisco!G6)</f>
        <v>0</v>
      </c>
      <c r="C4" s="10">
        <f t="array" ref="C4">N(Zoccola!G6)</f>
        <v>0.5</v>
      </c>
      <c r="D4" s="10">
        <f t="array" ref="D4">N(Arnone!G6)</f>
        <v>0.5</v>
      </c>
      <c r="E4" s="10">
        <f t="array" ref="E4">N(Venditto!G6)</f>
        <v>0</v>
      </c>
      <c r="F4" s="10">
        <f t="array" ref="F4">N(Cicalese!G6)</f>
        <v>0</v>
      </c>
      <c r="G4" s="10">
        <f t="array" ref="G4">N(Valletta!G6)</f>
        <v>0.75</v>
      </c>
    </row>
    <row r="5">
      <c r="A5" s="18">
        <v>44931.0</v>
      </c>
      <c r="B5" s="10">
        <f t="array" ref="B5">n(Todisco!G7)</f>
        <v>0.5</v>
      </c>
      <c r="C5" s="10">
        <f t="array" ref="C5">N(Zoccola!G7)</f>
        <v>1</v>
      </c>
      <c r="D5" s="10">
        <f t="array" ref="D5">N(Arnone!G7)</f>
        <v>0.5</v>
      </c>
      <c r="E5" s="10">
        <f t="array" ref="E5">N(Venditto!G7)</f>
        <v>1</v>
      </c>
      <c r="F5" s="10">
        <f t="array" ref="F5">N(Cicalese!G7)</f>
        <v>1</v>
      </c>
      <c r="G5" s="10">
        <f t="array" ref="G5">N(Valletta!G7)</f>
        <v>1</v>
      </c>
    </row>
    <row r="6">
      <c r="A6" s="18">
        <v>44932.0</v>
      </c>
      <c r="B6" s="10">
        <f t="array" ref="B6">n(Todisco!G8)</f>
        <v>0.5</v>
      </c>
      <c r="C6" s="10">
        <f t="array" ref="C6">N(Zoccola!G8)</f>
        <v>0</v>
      </c>
      <c r="D6" s="10">
        <f t="array" ref="D6">N(Arnone!G8)</f>
        <v>1</v>
      </c>
      <c r="E6" s="10">
        <f t="array" ref="E6">N(Venditto!G8)</f>
        <v>0.5</v>
      </c>
      <c r="F6" s="10">
        <f t="array" ref="F6">N(Cicalese!G8)</f>
        <v>0.5</v>
      </c>
      <c r="G6" s="10">
        <f t="array" ref="G6">N(Valletta!G8)</f>
        <v>1.25</v>
      </c>
    </row>
    <row r="7">
      <c r="A7" s="18">
        <v>44933.0</v>
      </c>
      <c r="B7" s="10">
        <f t="array" ref="B7">n(Todisco!G9)</f>
        <v>0.25</v>
      </c>
      <c r="C7" s="10">
        <f t="array" ref="C7">N(Zoccola!G9)</f>
        <v>0</v>
      </c>
      <c r="D7" s="10">
        <f t="array" ref="D7">N(Arnone!G9)</f>
        <v>0</v>
      </c>
      <c r="E7" s="10">
        <f t="array" ref="E7">N(Venditto!G9)</f>
        <v>0.5</v>
      </c>
      <c r="F7" s="10">
        <f t="array" ref="F7">N(Cicalese!G9)</f>
        <v>1</v>
      </c>
      <c r="G7" s="10">
        <f t="array" ref="G7">N(Valletta!G9)</f>
        <v>0.75</v>
      </c>
    </row>
    <row r="8">
      <c r="A8" s="18">
        <v>44934.0</v>
      </c>
      <c r="B8" s="10">
        <f t="array" ref="B8">n(Todisco!G10)</f>
        <v>0</v>
      </c>
      <c r="C8" s="10">
        <f t="array" ref="C8">N(Zoccola!G10)</f>
        <v>0</v>
      </c>
      <c r="D8" s="10">
        <f t="array" ref="D8">N(Arnone!G10)</f>
        <v>0</v>
      </c>
      <c r="E8" s="10">
        <f t="array" ref="E8">N(Venditto!G10)</f>
        <v>0</v>
      </c>
      <c r="F8" s="10">
        <f t="array" ref="F8">N(Cicalese!G10)</f>
        <v>0</v>
      </c>
      <c r="G8" s="10">
        <f t="array" ref="G8">N(Valletta!G10)</f>
        <v>0.5</v>
      </c>
    </row>
    <row r="9">
      <c r="A9" s="18">
        <v>44935.0</v>
      </c>
      <c r="B9" s="10">
        <f t="array" ref="B9">n(Todisco!G11)</f>
        <v>0</v>
      </c>
      <c r="C9" s="10">
        <f t="array" ref="C9">N(Zoccola!G11)</f>
        <v>0.5</v>
      </c>
      <c r="D9" s="10">
        <f t="array" ref="D9">N(Arnone!G11)</f>
        <v>0</v>
      </c>
      <c r="E9" s="10">
        <f t="array" ref="E9">N(Venditto!G11)</f>
        <v>0</v>
      </c>
      <c r="F9" s="10">
        <f t="array" ref="F9">N(Cicalese!G11)</f>
        <v>0</v>
      </c>
      <c r="G9" s="10">
        <f t="array" ref="G9">N(Valletta!G11)</f>
        <v>0</v>
      </c>
    </row>
    <row r="10">
      <c r="A10" s="18">
        <v>44936.0</v>
      </c>
      <c r="B10" s="10">
        <f t="array" ref="B10">n(Todisco!G12)</f>
        <v>1.5</v>
      </c>
      <c r="C10" s="10">
        <f t="array" ref="C10">N(Zoccola!G12)</f>
        <v>0.5</v>
      </c>
      <c r="D10" s="10">
        <f t="array" ref="D10">N(Arnone!G12)</f>
        <v>0</v>
      </c>
      <c r="E10" s="10">
        <f t="array" ref="E10">N(Venditto!G12)</f>
        <v>0.5</v>
      </c>
      <c r="F10" s="10">
        <f t="array" ref="F10">N(Cicalese!G12)</f>
        <v>0</v>
      </c>
      <c r="G10" s="10">
        <f t="array" ref="G10">N(Valletta!G12)</f>
        <v>0</v>
      </c>
    </row>
    <row r="11">
      <c r="A11" s="18">
        <v>44937.0</v>
      </c>
      <c r="B11" s="10">
        <f t="array" ref="B11">n(Todisco!G13)</f>
        <v>0</v>
      </c>
      <c r="C11" s="10">
        <f t="array" ref="C11">N(Zoccola!G13)</f>
        <v>0</v>
      </c>
      <c r="D11" s="10">
        <f t="array" ref="D11">N(Arnone!G13)</f>
        <v>0</v>
      </c>
      <c r="E11" s="10">
        <f t="array" ref="E11">N(Venditto!G13)</f>
        <v>0.5</v>
      </c>
      <c r="F11" s="10">
        <f t="array" ref="F11">N(Cicalese!G13)</f>
        <v>0</v>
      </c>
      <c r="G11" s="10">
        <f t="array" ref="G11">N(Valletta!G13)</f>
        <v>0</v>
      </c>
    </row>
    <row r="12">
      <c r="A12" s="18">
        <v>44938.0</v>
      </c>
      <c r="B12" s="10">
        <f t="array" ref="B12">n(Todisco!G14)</f>
        <v>0.5</v>
      </c>
      <c r="C12" s="10">
        <f t="array" ref="C12">N(Zoccola!G14)</f>
        <v>1</v>
      </c>
      <c r="D12" s="10">
        <f t="array" ref="D12">N(Arnone!G14)</f>
        <v>0.5</v>
      </c>
      <c r="E12" s="10">
        <f t="array" ref="E12">N(Venditto!G14)</f>
        <v>0.5</v>
      </c>
      <c r="F12" s="10">
        <f t="array" ref="F12">N(Cicalese!G14)</f>
        <v>0</v>
      </c>
      <c r="G12" s="10">
        <f t="array" ref="G12">N(Valletta!G14)</f>
        <v>0</v>
      </c>
    </row>
    <row r="13">
      <c r="A13" s="18">
        <v>44939.0</v>
      </c>
      <c r="B13" s="10">
        <f t="array" ref="B13">n(Todisco!G15)</f>
        <v>0</v>
      </c>
      <c r="C13" s="10">
        <f t="array" ref="C13">N(Zoccola!G15)</f>
        <v>0</v>
      </c>
      <c r="D13" s="10">
        <f t="array" ref="D13">N(Arnone!G15)</f>
        <v>0</v>
      </c>
      <c r="E13" s="10">
        <f t="array" ref="E13">N(Venditto!G15)</f>
        <v>0</v>
      </c>
      <c r="F13" s="10">
        <f t="array" ref="F13">N(Cicalese!G15)</f>
        <v>0</v>
      </c>
      <c r="G13" s="10">
        <f t="array" ref="G13">N(Valletta!G15)</f>
        <v>0</v>
      </c>
    </row>
    <row r="14">
      <c r="A14" s="18">
        <v>44940.0</v>
      </c>
      <c r="B14" s="10">
        <f t="array" ref="B14">n(Todisco!G16)</f>
        <v>1.25</v>
      </c>
      <c r="C14" s="10">
        <f t="array" ref="C14">N(Zoccola!G16)</f>
        <v>1</v>
      </c>
      <c r="D14" s="10">
        <f t="array" ref="D14">N(Arnone!G16)</f>
        <v>0</v>
      </c>
      <c r="E14" s="10">
        <f t="array" ref="E14">N(Venditto!G16)</f>
        <v>0</v>
      </c>
      <c r="F14" s="10">
        <f t="array" ref="F14">N(Cicalese!G16)</f>
        <v>0</v>
      </c>
      <c r="G14" s="10">
        <f t="array" ref="G14">N(Valletta!G16)</f>
        <v>0</v>
      </c>
    </row>
    <row r="15">
      <c r="A15" s="18">
        <v>44941.0</v>
      </c>
      <c r="B15" s="10">
        <f t="array" ref="B15">n(Todisco!G17)</f>
        <v>0</v>
      </c>
      <c r="C15" s="10">
        <f t="array" ref="C15">N(Zoccola!G17)</f>
        <v>0.5</v>
      </c>
      <c r="D15" s="10">
        <f t="array" ref="D15">N(Arnone!G17)</f>
        <v>0</v>
      </c>
      <c r="E15" s="10">
        <f t="array" ref="E15">N(Venditto!G17)</f>
        <v>0</v>
      </c>
      <c r="F15" s="10">
        <f t="array" ref="F15">N(Cicalese!G17)</f>
        <v>0</v>
      </c>
      <c r="G15" s="10">
        <f t="array" ref="G15">N(Valletta!G17)</f>
        <v>0</v>
      </c>
    </row>
    <row r="16" ht="15.75" customHeight="1">
      <c r="A16" s="19"/>
      <c r="B16" s="19"/>
      <c r="C16" s="19"/>
      <c r="D16" s="19"/>
      <c r="E16" s="19"/>
      <c r="F16" s="19"/>
      <c r="G16" s="20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10" width="17.29"/>
    <col customWidth="1" min="11" max="11" width="7.29"/>
  </cols>
  <sheetData>
    <row r="1">
      <c r="A1" s="21"/>
      <c r="B1" s="21"/>
      <c r="C1" s="21"/>
      <c r="D1" s="21"/>
      <c r="E1" s="21"/>
      <c r="F1" s="22" t="s">
        <v>26</v>
      </c>
      <c r="G1" s="21"/>
      <c r="H1" s="21"/>
      <c r="I1" s="21"/>
      <c r="J1" s="21"/>
      <c r="K1" s="23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>
      <c r="B3" s="1" t="s">
        <v>27</v>
      </c>
      <c r="C3" s="1" t="s">
        <v>28</v>
      </c>
      <c r="D3" s="1" t="s">
        <v>29</v>
      </c>
      <c r="E3" s="17"/>
      <c r="F3" s="17"/>
      <c r="G3" s="17"/>
      <c r="H3" s="17"/>
      <c r="I3" s="17"/>
      <c r="J3" s="17"/>
      <c r="K3" s="17"/>
    </row>
    <row r="4">
      <c r="B4" s="24" t="str">
        <f>info!B3</f>
        <v>0512110540</v>
      </c>
      <c r="C4" s="10" t="str">
        <f>info!D3</f>
        <v>Todisco</v>
      </c>
      <c r="D4" s="10">
        <f>SUM(riassunto!B2:B15)</f>
        <v>5.5</v>
      </c>
      <c r="E4" s="17"/>
      <c r="F4" s="17"/>
      <c r="G4" s="17"/>
      <c r="H4" s="17"/>
      <c r="I4" s="17"/>
      <c r="J4" s="17"/>
      <c r="K4" s="17"/>
    </row>
    <row r="5">
      <c r="B5" s="24" t="str">
        <f>info!B4</f>
        <v>0512110912</v>
      </c>
      <c r="C5" s="10" t="str">
        <f>info!D4</f>
        <v>Zoccola</v>
      </c>
      <c r="D5" s="10">
        <f>SUM(riassunto!C2:C15)</f>
        <v>5.5</v>
      </c>
      <c r="E5" s="17"/>
      <c r="F5" s="17"/>
      <c r="G5" s="17"/>
      <c r="H5" s="17"/>
      <c r="J5" s="1" t="s">
        <v>30</v>
      </c>
      <c r="K5" s="17"/>
    </row>
    <row r="6">
      <c r="B6" s="24" t="str">
        <f>info!B5</f>
        <v>0512109904</v>
      </c>
      <c r="C6" s="10" t="str">
        <f>info!D5</f>
        <v>Arnone</v>
      </c>
      <c r="D6" s="10">
        <f>SUM(riassunto!D2:D15)</f>
        <v>3.25</v>
      </c>
      <c r="E6" s="17"/>
      <c r="F6" s="17"/>
      <c r="G6" s="17"/>
      <c r="J6" s="10">
        <f>SUM(D4:D9)</f>
        <v>27</v>
      </c>
      <c r="K6" s="25"/>
    </row>
    <row r="7">
      <c r="B7" s="24" t="str">
        <f>info!B6</f>
        <v>0512111953</v>
      </c>
      <c r="C7" s="10" t="str">
        <f>info!D6</f>
        <v>Venditto</v>
      </c>
      <c r="D7" s="10">
        <f>SUM(riassunto!E2:E15)</f>
        <v>4.75</v>
      </c>
      <c r="E7" s="17"/>
      <c r="F7" s="17"/>
      <c r="G7" s="17"/>
      <c r="J7" s="17"/>
      <c r="K7" s="17"/>
    </row>
    <row r="8">
      <c r="B8" s="24" t="str">
        <f>info!B7</f>
        <v>0512110051</v>
      </c>
      <c r="C8" s="10" t="str">
        <f>info!D7</f>
        <v>Cicalese</v>
      </c>
      <c r="D8" s="10">
        <f>SUM(riassunto!F2:F15)</f>
        <v>3.25</v>
      </c>
      <c r="E8" s="17"/>
      <c r="F8" s="17"/>
      <c r="G8" s="17"/>
      <c r="H8" s="17"/>
      <c r="I8" s="17"/>
      <c r="J8" s="17"/>
      <c r="K8" s="17"/>
    </row>
    <row r="9">
      <c r="B9" s="24" t="str">
        <f>info!B8</f>
        <v>0512112622</v>
      </c>
      <c r="C9" s="10" t="str">
        <f>info!D8</f>
        <v>Valletta</v>
      </c>
      <c r="D9" s="10">
        <f>SUM(riassunto!G2:G15)</f>
        <v>4.75</v>
      </c>
      <c r="E9" s="17"/>
      <c r="F9" s="17"/>
      <c r="G9" s="17"/>
      <c r="H9" s="17"/>
      <c r="I9" s="17"/>
      <c r="J9" s="17"/>
      <c r="K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ht="15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ht="15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</row>
  </sheetData>
  <conditionalFormatting sqref="J27">
    <cfRule type="notContainsBlanks" dxfId="0" priority="1">
      <formula>LEN(TRIM(J27))&gt;0</formula>
    </cfRule>
  </conditionalFormatting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78.71"/>
    <col customWidth="1" min="5" max="7" width="25.86"/>
  </cols>
  <sheetData>
    <row r="1">
      <c r="A1" s="1"/>
      <c r="B1" s="26"/>
      <c r="C1" s="27" t="s">
        <v>31</v>
      </c>
      <c r="D1" s="28" t="str">
        <f>info!B5</f>
        <v>0512109904</v>
      </c>
      <c r="E1" s="27" t="str">
        <f>info!D5</f>
        <v>Arnone</v>
      </c>
      <c r="F1" s="23"/>
      <c r="G1" s="23"/>
    </row>
    <row r="2">
      <c r="A2" s="17"/>
      <c r="B2" s="17"/>
      <c r="C2" s="17"/>
      <c r="D2" s="17"/>
      <c r="E2" s="17"/>
      <c r="F2" s="17"/>
      <c r="G2" s="17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44928</v>
      </c>
      <c r="B4" s="30" t="s">
        <v>39</v>
      </c>
      <c r="C4" s="31" t="s">
        <v>40</v>
      </c>
      <c r="D4" s="32" t="s">
        <v>41</v>
      </c>
      <c r="E4" s="33">
        <v>0.75</v>
      </c>
      <c r="F4" s="34">
        <v>0.75</v>
      </c>
      <c r="G4" s="12">
        <v>0.75</v>
      </c>
    </row>
    <row r="5">
      <c r="A5" s="29">
        <f>riassunto!A3</f>
        <v>44929</v>
      </c>
      <c r="B5" s="35"/>
      <c r="C5" s="36"/>
      <c r="D5" s="37"/>
      <c r="E5" s="38"/>
      <c r="F5" s="39"/>
      <c r="G5" s="37"/>
    </row>
    <row r="6">
      <c r="A6" s="29">
        <f>riassunto!A4</f>
        <v>44930</v>
      </c>
      <c r="B6" s="40" t="s">
        <v>39</v>
      </c>
      <c r="C6" s="31" t="s">
        <v>40</v>
      </c>
      <c r="D6" s="41" t="s">
        <v>42</v>
      </c>
      <c r="E6" s="42" t="s">
        <v>43</v>
      </c>
      <c r="F6" s="43">
        <v>0.5</v>
      </c>
      <c r="G6" s="41">
        <v>0.5</v>
      </c>
    </row>
    <row r="7">
      <c r="A7" s="29">
        <f>riassunto!A5</f>
        <v>44931</v>
      </c>
      <c r="B7" s="40" t="s">
        <v>39</v>
      </c>
      <c r="C7" s="31" t="s">
        <v>40</v>
      </c>
      <c r="D7" s="41" t="s">
        <v>44</v>
      </c>
      <c r="E7" s="42">
        <v>0.5</v>
      </c>
      <c r="F7" s="44">
        <v>0.5</v>
      </c>
      <c r="G7" s="45">
        <v>0.5</v>
      </c>
    </row>
    <row r="8">
      <c r="A8" s="29">
        <f>riassunto!A6</f>
        <v>44932</v>
      </c>
      <c r="B8" s="40" t="s">
        <v>39</v>
      </c>
      <c r="C8" s="41" t="s">
        <v>40</v>
      </c>
      <c r="D8" s="46" t="s">
        <v>45</v>
      </c>
      <c r="E8" s="42">
        <v>1.0</v>
      </c>
      <c r="F8" s="44">
        <v>1.0</v>
      </c>
      <c r="G8" s="45">
        <v>1.0</v>
      </c>
    </row>
    <row r="9" ht="15.75" customHeight="1">
      <c r="A9" s="29">
        <f>riassunto!A7</f>
        <v>44933</v>
      </c>
      <c r="B9" s="47"/>
      <c r="C9" s="48"/>
      <c r="D9" s="45"/>
      <c r="E9" s="45"/>
      <c r="F9" s="49"/>
      <c r="G9" s="45"/>
    </row>
    <row r="10" ht="15.75" customHeight="1">
      <c r="A10" s="29">
        <f>riassunto!A8</f>
        <v>44934</v>
      </c>
      <c r="B10" s="47"/>
      <c r="C10" s="45"/>
      <c r="D10" s="45"/>
      <c r="E10" s="45"/>
      <c r="F10" s="49"/>
      <c r="G10" s="45"/>
    </row>
    <row r="11" ht="15.75" customHeight="1">
      <c r="A11" s="29">
        <f>riassunto!A9</f>
        <v>44935</v>
      </c>
      <c r="B11" s="47"/>
      <c r="C11" s="45"/>
      <c r="D11" s="45"/>
      <c r="E11" s="50"/>
      <c r="F11" s="49"/>
      <c r="G11" s="45"/>
    </row>
    <row r="12" ht="15.75" customHeight="1">
      <c r="A12" s="29">
        <f>riassunto!A10</f>
        <v>44936</v>
      </c>
      <c r="B12" s="47"/>
      <c r="C12" s="45"/>
      <c r="D12" s="45"/>
      <c r="E12" s="50"/>
      <c r="F12" s="49"/>
      <c r="G12" s="45"/>
    </row>
    <row r="13" ht="15.75" customHeight="1">
      <c r="A13" s="29">
        <f>riassunto!A11</f>
        <v>44937</v>
      </c>
      <c r="B13" s="47"/>
      <c r="C13" s="45"/>
      <c r="D13" s="45"/>
      <c r="E13" s="45"/>
      <c r="F13" s="49"/>
      <c r="G13" s="45"/>
    </row>
    <row r="14" ht="15.75" customHeight="1">
      <c r="A14" s="29">
        <f>riassunto!A12</f>
        <v>44938</v>
      </c>
      <c r="B14" s="40" t="s">
        <v>46</v>
      </c>
      <c r="C14" s="41" t="s">
        <v>40</v>
      </c>
      <c r="D14" s="41" t="s">
        <v>47</v>
      </c>
      <c r="E14" s="42">
        <v>0.5</v>
      </c>
      <c r="F14" s="44">
        <v>0.5</v>
      </c>
      <c r="G14" s="45">
        <v>0.5</v>
      </c>
    </row>
    <row r="15" ht="15.75" customHeight="1">
      <c r="A15" s="29">
        <f>riassunto!A13</f>
        <v>44939</v>
      </c>
      <c r="B15" s="47"/>
      <c r="C15" s="45"/>
      <c r="D15" s="45"/>
      <c r="E15" s="45"/>
      <c r="F15" s="49"/>
      <c r="G15" s="45"/>
    </row>
    <row r="16" ht="15.75" customHeight="1">
      <c r="A16" s="29">
        <f>riassunto!A14</f>
        <v>44940</v>
      </c>
      <c r="B16" s="47"/>
      <c r="C16" s="45"/>
      <c r="D16" s="45"/>
      <c r="E16" s="45"/>
      <c r="F16" s="49"/>
      <c r="G16" s="45"/>
    </row>
    <row r="17" ht="15.75" customHeight="1">
      <c r="A17" s="29">
        <f>riassunto!A15</f>
        <v>44941</v>
      </c>
      <c r="B17" s="47"/>
      <c r="C17" s="45"/>
      <c r="D17" s="45"/>
      <c r="E17" s="45"/>
      <c r="F17" s="49"/>
      <c r="G17" s="45"/>
    </row>
    <row r="18" ht="15.75" customHeight="1">
      <c r="A18" s="23"/>
      <c r="B18" s="23"/>
      <c r="C18" s="23"/>
      <c r="D18" s="23"/>
      <c r="E18" s="23"/>
      <c r="F18" s="23"/>
      <c r="G18" s="2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71.57"/>
    <col customWidth="1" min="5" max="7" width="25.86"/>
  </cols>
  <sheetData>
    <row r="1">
      <c r="A1" s="51"/>
      <c r="B1" s="51"/>
      <c r="C1" s="27" t="s">
        <v>31</v>
      </c>
      <c r="D1" s="28" t="str">
        <f>info!B7</f>
        <v>0512110051</v>
      </c>
      <c r="E1" s="27" t="str">
        <f>info!D7</f>
        <v>Cicalese</v>
      </c>
      <c r="F1" s="51"/>
      <c r="G1" s="51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44928</v>
      </c>
      <c r="B4" s="30" t="s">
        <v>39</v>
      </c>
      <c r="C4" s="52" t="s">
        <v>48</v>
      </c>
      <c r="D4" s="32" t="s">
        <v>49</v>
      </c>
      <c r="E4" s="33">
        <v>0.5</v>
      </c>
      <c r="F4" s="53">
        <v>0.5</v>
      </c>
      <c r="G4" s="54">
        <v>0.5</v>
      </c>
    </row>
    <row r="5">
      <c r="A5" s="29">
        <f>riassunto!A3</f>
        <v>44929</v>
      </c>
      <c r="B5" s="30" t="s">
        <v>39</v>
      </c>
      <c r="C5" s="52" t="s">
        <v>48</v>
      </c>
      <c r="D5" s="55" t="s">
        <v>50</v>
      </c>
      <c r="E5" s="56">
        <v>0.25</v>
      </c>
      <c r="F5" s="57">
        <v>0.25</v>
      </c>
      <c r="G5" s="58">
        <v>0.25</v>
      </c>
    </row>
    <row r="6">
      <c r="A6" s="29">
        <f>riassunto!A4</f>
        <v>44930</v>
      </c>
      <c r="B6" s="47"/>
      <c r="C6" s="48"/>
      <c r="D6" s="45"/>
      <c r="E6" s="50"/>
      <c r="F6" s="49"/>
      <c r="G6" s="45"/>
    </row>
    <row r="7">
      <c r="A7" s="29">
        <f>riassunto!A5</f>
        <v>44931</v>
      </c>
      <c r="B7" s="30" t="s">
        <v>39</v>
      </c>
      <c r="C7" s="52" t="s">
        <v>48</v>
      </c>
      <c r="D7" s="33" t="s">
        <v>51</v>
      </c>
      <c r="E7" s="42">
        <v>1.0</v>
      </c>
      <c r="F7" s="43">
        <v>1.0</v>
      </c>
      <c r="G7" s="59">
        <v>1.0</v>
      </c>
    </row>
    <row r="8">
      <c r="A8" s="29">
        <f>riassunto!A6</f>
        <v>44932</v>
      </c>
      <c r="B8" s="30" t="s">
        <v>39</v>
      </c>
      <c r="C8" s="52" t="s">
        <v>48</v>
      </c>
      <c r="D8" s="46" t="s">
        <v>52</v>
      </c>
      <c r="E8" s="42">
        <v>0.5</v>
      </c>
      <c r="F8" s="43">
        <v>0.5</v>
      </c>
      <c r="G8" s="59">
        <v>0.5</v>
      </c>
    </row>
    <row r="9" ht="15.75" customHeight="1">
      <c r="A9" s="29">
        <f>riassunto!A7</f>
        <v>44933</v>
      </c>
      <c r="B9" s="30" t="s">
        <v>39</v>
      </c>
      <c r="C9" s="52" t="s">
        <v>48</v>
      </c>
      <c r="D9" s="46" t="s">
        <v>53</v>
      </c>
      <c r="E9" s="41">
        <v>1.0</v>
      </c>
      <c r="F9" s="43">
        <v>1.0</v>
      </c>
      <c r="G9" s="59">
        <v>1.0</v>
      </c>
    </row>
    <row r="10" ht="15.75" customHeight="1">
      <c r="A10" s="29">
        <f>riassunto!A8</f>
        <v>44934</v>
      </c>
      <c r="B10" s="47"/>
      <c r="C10" s="45"/>
      <c r="D10" s="45"/>
      <c r="E10" s="45"/>
      <c r="F10" s="49"/>
      <c r="G10" s="45"/>
    </row>
    <row r="11" ht="15.75" customHeight="1">
      <c r="A11" s="29">
        <f>riassunto!A9</f>
        <v>44935</v>
      </c>
      <c r="B11" s="47"/>
      <c r="C11" s="45"/>
      <c r="D11" s="45"/>
      <c r="E11" s="50"/>
      <c r="F11" s="49"/>
      <c r="G11" s="45"/>
    </row>
    <row r="12" ht="15.75" customHeight="1">
      <c r="A12" s="29">
        <f>riassunto!A10</f>
        <v>44936</v>
      </c>
      <c r="B12" s="47"/>
      <c r="C12" s="45"/>
      <c r="D12" s="45"/>
      <c r="E12" s="50"/>
      <c r="F12" s="49"/>
      <c r="G12" s="45"/>
    </row>
    <row r="13" ht="15.75" customHeight="1">
      <c r="A13" s="29">
        <f>riassunto!A11</f>
        <v>44937</v>
      </c>
      <c r="B13" s="47"/>
      <c r="C13" s="45"/>
      <c r="D13" s="45"/>
      <c r="E13" s="45"/>
      <c r="F13" s="49"/>
      <c r="G13" s="45"/>
    </row>
    <row r="14" ht="15.75" customHeight="1">
      <c r="A14" s="29">
        <f>riassunto!A12</f>
        <v>44938</v>
      </c>
      <c r="B14" s="47"/>
      <c r="C14" s="45"/>
      <c r="D14" s="45"/>
      <c r="E14" s="50"/>
      <c r="F14" s="49"/>
      <c r="G14" s="45"/>
    </row>
    <row r="15" ht="15.75" customHeight="1">
      <c r="A15" s="29">
        <f>riassunto!A13</f>
        <v>44939</v>
      </c>
      <c r="B15" s="47"/>
      <c r="C15" s="45"/>
      <c r="D15" s="45"/>
      <c r="E15" s="45"/>
      <c r="F15" s="49"/>
      <c r="G15" s="45"/>
    </row>
    <row r="16" ht="15.75" customHeight="1">
      <c r="A16" s="29">
        <f>riassunto!A14</f>
        <v>44940</v>
      </c>
      <c r="B16" s="47"/>
      <c r="C16" s="45"/>
      <c r="D16" s="45"/>
      <c r="E16" s="45"/>
      <c r="F16" s="49"/>
      <c r="G16" s="45"/>
    </row>
    <row r="17" ht="15.75" customHeight="1">
      <c r="A17" s="29">
        <f>riassunto!A15</f>
        <v>44941</v>
      </c>
      <c r="B17" s="47"/>
      <c r="C17" s="45"/>
      <c r="D17" s="45"/>
      <c r="E17" s="45"/>
      <c r="F17" s="49"/>
      <c r="G17" s="45"/>
    </row>
    <row r="18" ht="15.75" customHeight="1">
      <c r="A18" s="19"/>
      <c r="B18" s="19"/>
      <c r="C18" s="19"/>
      <c r="D18" s="19"/>
      <c r="E18" s="19"/>
      <c r="F18" s="19"/>
      <c r="G18" s="19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5.86"/>
    <col customWidth="1" min="3" max="3" width="37.29"/>
    <col customWidth="1" min="4" max="4" width="109.29"/>
    <col customWidth="1" min="5" max="7" width="25.86"/>
  </cols>
  <sheetData>
    <row r="1">
      <c r="A1" s="26"/>
      <c r="B1" s="26"/>
      <c r="C1" s="27" t="s">
        <v>31</v>
      </c>
      <c r="D1" s="28" t="str">
        <f>info!B3</f>
        <v>0512110540</v>
      </c>
      <c r="E1" s="27" t="str">
        <f>info!D3</f>
        <v>Todisco</v>
      </c>
      <c r="F1" s="26"/>
      <c r="G1" s="26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44928</v>
      </c>
      <c r="B4" s="30" t="s">
        <v>39</v>
      </c>
      <c r="C4" s="60" t="s">
        <v>48</v>
      </c>
      <c r="D4" s="32" t="s">
        <v>54</v>
      </c>
      <c r="E4" s="33">
        <v>0.5</v>
      </c>
      <c r="F4" s="53">
        <v>0.5</v>
      </c>
      <c r="G4" s="33">
        <v>0.5</v>
      </c>
    </row>
    <row r="5">
      <c r="A5" s="29">
        <f>riassunto!A3</f>
        <v>44929</v>
      </c>
      <c r="B5" s="30" t="s">
        <v>55</v>
      </c>
      <c r="C5" s="60" t="s">
        <v>48</v>
      </c>
      <c r="D5" s="32" t="s">
        <v>56</v>
      </c>
      <c r="E5" s="33">
        <v>0.5</v>
      </c>
      <c r="F5" s="57">
        <v>0.5</v>
      </c>
      <c r="G5" s="55">
        <v>0.5</v>
      </c>
    </row>
    <row r="6">
      <c r="A6" s="29">
        <f>riassunto!A4</f>
        <v>44930</v>
      </c>
      <c r="B6" s="32" t="s">
        <v>39</v>
      </c>
      <c r="C6" s="60" t="s">
        <v>48</v>
      </c>
      <c r="D6" s="32" t="s">
        <v>57</v>
      </c>
      <c r="E6" s="12"/>
      <c r="F6" s="49"/>
      <c r="G6" s="45"/>
    </row>
    <row r="7">
      <c r="A7" s="29">
        <f>riassunto!A5</f>
        <v>44931</v>
      </c>
      <c r="B7" s="32" t="s">
        <v>39</v>
      </c>
      <c r="C7" s="52" t="s">
        <v>48</v>
      </c>
      <c r="D7" s="33" t="s">
        <v>58</v>
      </c>
      <c r="E7" s="33">
        <v>0.5</v>
      </c>
      <c r="F7" s="43">
        <v>0.5</v>
      </c>
      <c r="G7" s="41">
        <v>0.5</v>
      </c>
    </row>
    <row r="8">
      <c r="A8" s="29">
        <f>riassunto!A6</f>
        <v>44932</v>
      </c>
      <c r="B8" s="32" t="s">
        <v>39</v>
      </c>
      <c r="C8" s="32" t="s">
        <v>48</v>
      </c>
      <c r="D8" s="61" t="s">
        <v>59</v>
      </c>
      <c r="E8" s="33">
        <v>0.5</v>
      </c>
      <c r="F8" s="43">
        <v>0.5</v>
      </c>
      <c r="G8" s="41">
        <v>0.5</v>
      </c>
    </row>
    <row r="9" ht="15.75" customHeight="1">
      <c r="A9" s="29">
        <f>riassunto!A7</f>
        <v>44933</v>
      </c>
      <c r="B9" s="32" t="s">
        <v>39</v>
      </c>
      <c r="C9" s="62" t="s">
        <v>48</v>
      </c>
      <c r="D9" s="33" t="s">
        <v>57</v>
      </c>
      <c r="E9" s="63">
        <v>0.25</v>
      </c>
      <c r="F9" s="43">
        <v>0.25</v>
      </c>
      <c r="G9" s="41">
        <v>0.25</v>
      </c>
    </row>
    <row r="10" ht="15.75" customHeight="1">
      <c r="A10" s="29">
        <f>riassunto!A8</f>
        <v>44934</v>
      </c>
      <c r="B10" s="12"/>
      <c r="C10" s="12"/>
      <c r="D10" s="12"/>
      <c r="E10" s="12"/>
      <c r="F10" s="49"/>
      <c r="G10" s="45"/>
    </row>
    <row r="11" ht="15.75" customHeight="1">
      <c r="A11" s="29">
        <f>riassunto!A9</f>
        <v>44935</v>
      </c>
      <c r="B11" s="12"/>
      <c r="C11" s="12"/>
      <c r="D11" s="12"/>
      <c r="E11" s="12"/>
      <c r="F11" s="49"/>
      <c r="G11" s="45"/>
    </row>
    <row r="12" ht="15.75" customHeight="1">
      <c r="A12" s="29">
        <f>riassunto!A10</f>
        <v>44936</v>
      </c>
      <c r="B12" s="33" t="s">
        <v>39</v>
      </c>
      <c r="C12" s="33" t="s">
        <v>48</v>
      </c>
      <c r="D12" s="33" t="s">
        <v>60</v>
      </c>
      <c r="E12" s="33">
        <v>1.5</v>
      </c>
      <c r="F12" s="43">
        <v>1.5</v>
      </c>
      <c r="G12" s="41">
        <v>1.5</v>
      </c>
    </row>
    <row r="13" ht="15.75" customHeight="1">
      <c r="A13" s="29">
        <f>riassunto!A11</f>
        <v>44937</v>
      </c>
      <c r="B13" s="33"/>
      <c r="C13" s="33"/>
      <c r="D13" s="33"/>
      <c r="E13" s="12"/>
      <c r="F13" s="49"/>
      <c r="G13" s="45"/>
    </row>
    <row r="14" ht="15.75" customHeight="1">
      <c r="A14" s="29">
        <f>riassunto!A12</f>
        <v>44938</v>
      </c>
      <c r="B14" s="33" t="s">
        <v>39</v>
      </c>
      <c r="C14" s="33" t="s">
        <v>48</v>
      </c>
      <c r="D14" s="33" t="s">
        <v>61</v>
      </c>
      <c r="E14" s="33">
        <v>0.5</v>
      </c>
      <c r="F14" s="43">
        <v>0.5</v>
      </c>
      <c r="G14" s="41">
        <v>0.5</v>
      </c>
    </row>
    <row r="15" ht="15.75" customHeight="1">
      <c r="A15" s="29">
        <f>riassunto!A13</f>
        <v>44939</v>
      </c>
      <c r="B15" s="33"/>
      <c r="C15" s="33"/>
      <c r="D15" s="12"/>
      <c r="E15" s="12"/>
      <c r="F15" s="49"/>
      <c r="G15" s="45"/>
    </row>
    <row r="16" ht="15.75" customHeight="1">
      <c r="A16" s="29">
        <f>riassunto!A14</f>
        <v>44940</v>
      </c>
      <c r="B16" s="33" t="s">
        <v>39</v>
      </c>
      <c r="C16" s="33" t="s">
        <v>48</v>
      </c>
      <c r="D16" s="33" t="s">
        <v>62</v>
      </c>
      <c r="E16" s="33">
        <v>1.25</v>
      </c>
      <c r="F16" s="43">
        <v>1.25</v>
      </c>
      <c r="G16" s="41">
        <v>1.25</v>
      </c>
    </row>
    <row r="17" ht="15.75" customHeight="1">
      <c r="A17" s="64">
        <v>44941.0</v>
      </c>
      <c r="B17" s="33"/>
      <c r="C17" s="33"/>
      <c r="D17" s="33"/>
      <c r="E17" s="12"/>
      <c r="F17" s="49"/>
      <c r="G17" s="45"/>
    </row>
    <row r="18" ht="15.75" customHeight="1">
      <c r="A18" s="19"/>
      <c r="B18" s="19"/>
      <c r="C18" s="19"/>
      <c r="D18" s="19"/>
      <c r="E18" s="19"/>
      <c r="F18" s="19"/>
      <c r="G18" s="19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5.86"/>
    <col customWidth="1" min="3" max="3" width="29.14"/>
    <col customWidth="1" min="4" max="4" width="78.86"/>
    <col customWidth="1" min="5" max="7" width="25.86"/>
  </cols>
  <sheetData>
    <row r="1">
      <c r="A1" s="26"/>
      <c r="B1" s="26"/>
      <c r="C1" s="27" t="s">
        <v>31</v>
      </c>
      <c r="D1" s="28" t="str">
        <f>info!B8</f>
        <v>0512112622</v>
      </c>
      <c r="E1" s="27" t="str">
        <f>info!D8</f>
        <v>Valletta</v>
      </c>
      <c r="F1" s="26"/>
      <c r="G1" s="26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44928</v>
      </c>
      <c r="B4" s="35" t="s">
        <v>39</v>
      </c>
      <c r="C4" s="65" t="s">
        <v>63</v>
      </c>
      <c r="D4" s="65" t="s">
        <v>64</v>
      </c>
      <c r="E4" s="33">
        <v>0.5</v>
      </c>
      <c r="F4" s="53">
        <v>0.5</v>
      </c>
      <c r="G4" s="54">
        <v>0.5</v>
      </c>
    </row>
    <row r="5">
      <c r="A5" s="29">
        <f>riassunto!A3</f>
        <v>44929</v>
      </c>
      <c r="B5" s="30"/>
      <c r="C5" s="65"/>
      <c r="D5" s="65"/>
      <c r="E5" s="38"/>
      <c r="F5" s="39"/>
      <c r="G5" s="37"/>
    </row>
    <row r="6">
      <c r="A6" s="29">
        <f>riassunto!A4</f>
        <v>44930</v>
      </c>
      <c r="B6" s="40" t="s">
        <v>39</v>
      </c>
      <c r="C6" s="65" t="s">
        <v>63</v>
      </c>
      <c r="D6" s="65" t="s">
        <v>65</v>
      </c>
      <c r="E6" s="42">
        <v>0.75</v>
      </c>
      <c r="F6" s="43">
        <v>0.75</v>
      </c>
      <c r="G6" s="59">
        <v>0.75</v>
      </c>
    </row>
    <row r="7">
      <c r="A7" s="29">
        <f>riassunto!A5</f>
        <v>44931</v>
      </c>
      <c r="B7" s="40" t="s">
        <v>39</v>
      </c>
      <c r="C7" s="65" t="s">
        <v>63</v>
      </c>
      <c r="D7" s="65" t="s">
        <v>66</v>
      </c>
      <c r="E7" s="42">
        <v>1.0</v>
      </c>
      <c r="F7" s="43">
        <v>1.0</v>
      </c>
      <c r="G7" s="59">
        <v>1.0</v>
      </c>
    </row>
    <row r="8">
      <c r="A8" s="29">
        <f>riassunto!A6</f>
        <v>44932</v>
      </c>
      <c r="B8" s="40" t="s">
        <v>39</v>
      </c>
      <c r="C8" s="65" t="s">
        <v>63</v>
      </c>
      <c r="D8" s="65" t="s">
        <v>67</v>
      </c>
      <c r="E8" s="42">
        <v>1.25</v>
      </c>
      <c r="F8" s="43">
        <v>1.25</v>
      </c>
      <c r="G8" s="59">
        <v>1.25</v>
      </c>
    </row>
    <row r="9" ht="15.75" customHeight="1">
      <c r="A9" s="29">
        <f>riassunto!A7</f>
        <v>44933</v>
      </c>
      <c r="B9" s="47"/>
      <c r="C9" s="65" t="s">
        <v>63</v>
      </c>
      <c r="D9" s="65" t="s">
        <v>68</v>
      </c>
      <c r="E9" s="41">
        <v>0.75</v>
      </c>
      <c r="F9" s="43">
        <v>0.75</v>
      </c>
      <c r="G9" s="59">
        <v>0.75</v>
      </c>
    </row>
    <row r="10" ht="15.75" customHeight="1">
      <c r="A10" s="29">
        <f>riassunto!A8</f>
        <v>44934</v>
      </c>
      <c r="B10" s="40" t="s">
        <v>39</v>
      </c>
      <c r="C10" s="65" t="s">
        <v>63</v>
      </c>
      <c r="D10" s="65" t="s">
        <v>69</v>
      </c>
      <c r="E10" s="41">
        <v>0.5</v>
      </c>
      <c r="F10" s="43">
        <v>0.5</v>
      </c>
      <c r="G10" s="59">
        <v>0.5</v>
      </c>
    </row>
    <row r="11" ht="15.75" customHeight="1">
      <c r="A11" s="29">
        <f>riassunto!A9</f>
        <v>44935</v>
      </c>
      <c r="B11" s="47"/>
      <c r="C11" s="45"/>
      <c r="D11" s="45"/>
      <c r="E11" s="50"/>
      <c r="F11" s="49"/>
      <c r="G11" s="45"/>
    </row>
    <row r="12" ht="15.75" customHeight="1">
      <c r="A12" s="29">
        <f>riassunto!A10</f>
        <v>44936</v>
      </c>
      <c r="B12" s="47"/>
      <c r="C12" s="45"/>
      <c r="D12" s="45"/>
      <c r="E12" s="50"/>
      <c r="F12" s="49"/>
      <c r="G12" s="45"/>
    </row>
    <row r="13" ht="15.75" customHeight="1">
      <c r="A13" s="29">
        <f>riassunto!A11</f>
        <v>44937</v>
      </c>
      <c r="B13" s="47"/>
      <c r="C13" s="45"/>
      <c r="D13" s="45"/>
      <c r="E13" s="45"/>
      <c r="F13" s="49"/>
      <c r="G13" s="45"/>
    </row>
    <row r="14" ht="15.75" customHeight="1">
      <c r="A14" s="29">
        <f>riassunto!A12</f>
        <v>44938</v>
      </c>
      <c r="B14" s="47"/>
      <c r="C14" s="45"/>
      <c r="D14" s="45"/>
      <c r="E14" s="50"/>
      <c r="F14" s="49"/>
      <c r="G14" s="45"/>
    </row>
    <row r="15" ht="15.75" customHeight="1">
      <c r="A15" s="29">
        <f>riassunto!A13</f>
        <v>44939</v>
      </c>
      <c r="B15" s="47"/>
      <c r="C15" s="45"/>
      <c r="D15" s="45"/>
      <c r="E15" s="45"/>
      <c r="F15" s="49"/>
      <c r="G15" s="45"/>
    </row>
    <row r="16" ht="15.75" customHeight="1">
      <c r="A16" s="29">
        <f>riassunto!A14</f>
        <v>44940</v>
      </c>
      <c r="B16" s="47"/>
      <c r="C16" s="45"/>
      <c r="D16" s="45"/>
      <c r="E16" s="45"/>
      <c r="F16" s="49"/>
      <c r="G16" s="45"/>
    </row>
    <row r="17" ht="15.75" customHeight="1">
      <c r="A17" s="29">
        <f>riassunto!A15</f>
        <v>44941</v>
      </c>
      <c r="B17" s="47"/>
      <c r="C17" s="45"/>
      <c r="D17" s="45"/>
      <c r="E17" s="45"/>
      <c r="F17" s="49"/>
      <c r="G17" s="45"/>
    </row>
    <row r="18" ht="15.75" customHeight="1">
      <c r="A18" s="19"/>
      <c r="B18" s="19"/>
      <c r="C18" s="19"/>
      <c r="D18" s="19"/>
      <c r="E18" s="19"/>
      <c r="F18" s="19"/>
      <c r="G18" s="19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5.86"/>
    <col customWidth="1" min="3" max="3" width="40.57"/>
    <col customWidth="1" min="4" max="4" width="71.57"/>
    <col customWidth="1" min="5" max="7" width="25.86"/>
  </cols>
  <sheetData>
    <row r="1">
      <c r="A1" s="51"/>
      <c r="B1" s="51"/>
      <c r="C1" s="27" t="s">
        <v>31</v>
      </c>
      <c r="D1" s="28" t="str">
        <f>info!B6</f>
        <v>0512111953</v>
      </c>
      <c r="E1" s="27" t="str">
        <f>info!D6</f>
        <v>Venditto</v>
      </c>
      <c r="F1" s="51"/>
      <c r="G1" s="51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44928</v>
      </c>
      <c r="B4" s="30" t="s">
        <v>39</v>
      </c>
      <c r="C4" s="65" t="s">
        <v>48</v>
      </c>
      <c r="D4" s="32" t="s">
        <v>70</v>
      </c>
      <c r="E4" s="33">
        <v>0.75</v>
      </c>
      <c r="F4" s="66">
        <v>0.75</v>
      </c>
      <c r="G4" s="12">
        <v>0.75</v>
      </c>
    </row>
    <row r="5">
      <c r="A5" s="29">
        <f>riassunto!A3</f>
        <v>44929</v>
      </c>
      <c r="B5" s="30" t="s">
        <v>39</v>
      </c>
      <c r="C5" s="65" t="s">
        <v>48</v>
      </c>
      <c r="D5" s="55" t="s">
        <v>71</v>
      </c>
      <c r="E5" s="56">
        <v>0.5</v>
      </c>
      <c r="F5" s="39">
        <v>0.5</v>
      </c>
      <c r="G5" s="37">
        <v>0.5</v>
      </c>
    </row>
    <row r="6">
      <c r="A6" s="29">
        <f>riassunto!A4</f>
        <v>44930</v>
      </c>
      <c r="B6" s="47"/>
      <c r="C6" s="48"/>
      <c r="D6" s="45"/>
      <c r="E6" s="50"/>
      <c r="F6" s="49"/>
      <c r="G6" s="45"/>
    </row>
    <row r="7">
      <c r="A7" s="29">
        <f>riassunto!A5</f>
        <v>44931</v>
      </c>
      <c r="B7" s="40" t="s">
        <v>39</v>
      </c>
      <c r="C7" s="31" t="s">
        <v>48</v>
      </c>
      <c r="D7" s="41" t="s">
        <v>72</v>
      </c>
      <c r="E7" s="42">
        <v>1.0</v>
      </c>
      <c r="F7" s="49">
        <v>1.0</v>
      </c>
      <c r="G7" s="45">
        <v>1.0</v>
      </c>
    </row>
    <row r="8">
      <c r="A8" s="29">
        <f>riassunto!A6</f>
        <v>44932</v>
      </c>
      <c r="B8" s="40" t="s">
        <v>39</v>
      </c>
      <c r="C8" s="41" t="s">
        <v>48</v>
      </c>
      <c r="D8" s="46" t="s">
        <v>73</v>
      </c>
      <c r="E8" s="42">
        <v>0.5</v>
      </c>
      <c r="F8" s="49">
        <v>0.5</v>
      </c>
      <c r="G8" s="45">
        <v>0.5</v>
      </c>
    </row>
    <row r="9" ht="15.75" customHeight="1">
      <c r="A9" s="29">
        <f>riassunto!A7</f>
        <v>44933</v>
      </c>
      <c r="B9" s="40" t="s">
        <v>39</v>
      </c>
      <c r="C9" s="31" t="s">
        <v>48</v>
      </c>
      <c r="D9" s="41" t="s">
        <v>73</v>
      </c>
      <c r="E9" s="41">
        <v>0.5</v>
      </c>
      <c r="F9" s="49">
        <v>0.5</v>
      </c>
      <c r="G9" s="45">
        <v>0.5</v>
      </c>
    </row>
    <row r="10" ht="15.75" customHeight="1">
      <c r="A10" s="29">
        <f>riassunto!A8</f>
        <v>44934</v>
      </c>
      <c r="B10" s="47"/>
      <c r="C10" s="45"/>
      <c r="D10" s="45"/>
      <c r="E10" s="45"/>
      <c r="F10" s="49"/>
      <c r="G10" s="45"/>
    </row>
    <row r="11" ht="15.75" customHeight="1">
      <c r="A11" s="29">
        <f>riassunto!A9</f>
        <v>44935</v>
      </c>
      <c r="B11" s="47"/>
      <c r="C11" s="45"/>
      <c r="D11" s="45"/>
      <c r="E11" s="50"/>
      <c r="F11" s="49"/>
      <c r="G11" s="45"/>
    </row>
    <row r="12" ht="15.75" customHeight="1">
      <c r="A12" s="29">
        <f>riassunto!A10</f>
        <v>44936</v>
      </c>
      <c r="B12" s="40" t="s">
        <v>39</v>
      </c>
      <c r="C12" s="41" t="s">
        <v>48</v>
      </c>
      <c r="D12" s="41" t="s">
        <v>74</v>
      </c>
      <c r="E12" s="42">
        <v>0.5</v>
      </c>
      <c r="F12" s="49">
        <v>0.5</v>
      </c>
      <c r="G12" s="45">
        <v>0.5</v>
      </c>
    </row>
    <row r="13" ht="15.75" customHeight="1">
      <c r="A13" s="29">
        <f>riassunto!A11</f>
        <v>44937</v>
      </c>
      <c r="B13" s="40" t="s">
        <v>39</v>
      </c>
      <c r="C13" s="41" t="s">
        <v>48</v>
      </c>
      <c r="D13" s="41" t="s">
        <v>74</v>
      </c>
      <c r="E13" s="41">
        <v>0.5</v>
      </c>
      <c r="F13" s="49">
        <v>0.5</v>
      </c>
      <c r="G13" s="45">
        <v>0.5</v>
      </c>
    </row>
    <row r="14" ht="15.75" customHeight="1">
      <c r="A14" s="29">
        <f>riassunto!A12</f>
        <v>44938</v>
      </c>
      <c r="B14" s="40" t="s">
        <v>39</v>
      </c>
      <c r="C14" s="41" t="s">
        <v>48</v>
      </c>
      <c r="D14" s="41" t="s">
        <v>75</v>
      </c>
      <c r="E14" s="42">
        <v>0.5</v>
      </c>
      <c r="F14" s="49">
        <v>0.5</v>
      </c>
      <c r="G14" s="45">
        <v>0.5</v>
      </c>
    </row>
    <row r="15" ht="15.75" customHeight="1">
      <c r="A15" s="29">
        <f>riassunto!A13</f>
        <v>44939</v>
      </c>
      <c r="B15" s="47"/>
      <c r="C15" s="45"/>
      <c r="D15" s="45"/>
      <c r="E15" s="45"/>
      <c r="F15" s="49"/>
      <c r="G15" s="45"/>
    </row>
    <row r="16" ht="15.75" customHeight="1">
      <c r="A16" s="29">
        <f>riassunto!A14</f>
        <v>44940</v>
      </c>
      <c r="B16" s="47"/>
      <c r="C16" s="45"/>
      <c r="D16" s="45"/>
      <c r="E16" s="45"/>
      <c r="F16" s="49"/>
      <c r="G16" s="45"/>
    </row>
    <row r="17" ht="15.75" customHeight="1">
      <c r="A17" s="29">
        <f>riassunto!A15</f>
        <v>44941</v>
      </c>
      <c r="B17" s="47"/>
      <c r="C17" s="45"/>
      <c r="D17" s="45"/>
      <c r="E17" s="45"/>
      <c r="F17" s="49"/>
      <c r="G17" s="45"/>
    </row>
    <row r="18" ht="15.75" customHeight="1">
      <c r="A18" s="19"/>
      <c r="B18" s="19"/>
      <c r="C18" s="19"/>
      <c r="D18" s="19"/>
      <c r="E18" s="19"/>
      <c r="F18" s="19"/>
      <c r="G18" s="19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71.57"/>
    <col customWidth="1" min="5" max="7" width="25.86"/>
  </cols>
  <sheetData>
    <row r="1">
      <c r="A1" s="51"/>
      <c r="B1" s="51"/>
      <c r="C1" s="28" t="s">
        <v>31</v>
      </c>
      <c r="D1" s="28" t="str">
        <f>info!B4</f>
        <v>0512110912</v>
      </c>
      <c r="E1" s="27" t="str">
        <f>info!D4</f>
        <v>Zoccola</v>
      </c>
      <c r="F1" s="51"/>
      <c r="G1" s="51"/>
    </row>
    <row r="2">
      <c r="C2" s="67"/>
    </row>
    <row r="3">
      <c r="A3" s="1" t="s">
        <v>32</v>
      </c>
      <c r="B3" s="1" t="s">
        <v>33</v>
      </c>
      <c r="C3" s="68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44928</v>
      </c>
      <c r="B4" s="30" t="s">
        <v>39</v>
      </c>
      <c r="C4" s="31" t="s">
        <v>48</v>
      </c>
      <c r="D4" s="32" t="s">
        <v>76</v>
      </c>
      <c r="E4" s="33">
        <v>0.5</v>
      </c>
      <c r="F4" s="34">
        <v>0.5</v>
      </c>
      <c r="G4" s="54">
        <v>0.5</v>
      </c>
    </row>
    <row r="5">
      <c r="A5" s="29">
        <f>riassunto!A3</f>
        <v>44929</v>
      </c>
      <c r="B5" s="35"/>
      <c r="C5" s="36"/>
      <c r="D5" s="37"/>
      <c r="E5" s="38"/>
      <c r="F5" s="39"/>
      <c r="G5" s="37"/>
    </row>
    <row r="6">
      <c r="A6" s="29">
        <f>riassunto!A4</f>
        <v>44930</v>
      </c>
      <c r="B6" s="40" t="s">
        <v>55</v>
      </c>
      <c r="C6" s="31" t="s">
        <v>48</v>
      </c>
      <c r="D6" s="41" t="s">
        <v>77</v>
      </c>
      <c r="E6" s="42">
        <v>0.5</v>
      </c>
      <c r="F6" s="44">
        <v>0.5</v>
      </c>
      <c r="G6" s="59">
        <v>0.5</v>
      </c>
    </row>
    <row r="7">
      <c r="A7" s="29">
        <f>riassunto!A5</f>
        <v>44931</v>
      </c>
      <c r="B7" s="40" t="s">
        <v>55</v>
      </c>
      <c r="C7" s="31" t="s">
        <v>48</v>
      </c>
      <c r="D7" s="41" t="s">
        <v>78</v>
      </c>
      <c r="E7" s="42">
        <v>1.0</v>
      </c>
      <c r="F7" s="44">
        <v>1.0</v>
      </c>
      <c r="G7" s="59">
        <v>1.0</v>
      </c>
    </row>
    <row r="8">
      <c r="A8" s="29">
        <f>riassunto!A6</f>
        <v>44932</v>
      </c>
      <c r="B8" s="47"/>
      <c r="C8" s="45"/>
      <c r="D8" s="69"/>
      <c r="E8" s="50"/>
      <c r="F8" s="49"/>
      <c r="G8" s="45"/>
    </row>
    <row r="9" ht="15.75" customHeight="1">
      <c r="A9" s="29">
        <f>riassunto!A7</f>
        <v>44933</v>
      </c>
      <c r="B9" s="47"/>
      <c r="C9" s="48"/>
      <c r="D9" s="45"/>
      <c r="E9" s="45"/>
      <c r="F9" s="49"/>
      <c r="G9" s="45"/>
    </row>
    <row r="10" ht="15.75" customHeight="1">
      <c r="A10" s="29">
        <f>riassunto!A8</f>
        <v>44934</v>
      </c>
      <c r="B10" s="47"/>
      <c r="C10" s="45"/>
      <c r="D10" s="45"/>
      <c r="E10" s="45"/>
      <c r="F10" s="49"/>
      <c r="G10" s="45"/>
    </row>
    <row r="11" ht="15.75" customHeight="1">
      <c r="A11" s="29">
        <f>riassunto!A9</f>
        <v>44935</v>
      </c>
      <c r="B11" s="40" t="s">
        <v>39</v>
      </c>
      <c r="C11" s="31" t="s">
        <v>48</v>
      </c>
      <c r="D11" s="41" t="s">
        <v>79</v>
      </c>
      <c r="E11" s="42">
        <v>0.5</v>
      </c>
      <c r="F11" s="44">
        <v>0.5</v>
      </c>
      <c r="G11" s="59">
        <v>0.5</v>
      </c>
    </row>
    <row r="12" ht="15.75" customHeight="1">
      <c r="A12" s="29">
        <f>riassunto!A10</f>
        <v>44936</v>
      </c>
      <c r="B12" s="40" t="s">
        <v>39</v>
      </c>
      <c r="C12" s="31" t="s">
        <v>48</v>
      </c>
      <c r="D12" s="41" t="s">
        <v>80</v>
      </c>
      <c r="E12" s="42">
        <v>0.5</v>
      </c>
      <c r="F12" s="44">
        <v>0.5</v>
      </c>
      <c r="G12" s="59">
        <v>0.5</v>
      </c>
    </row>
    <row r="13" ht="15.75" customHeight="1">
      <c r="A13" s="29">
        <f>riassunto!A11</f>
        <v>44937</v>
      </c>
      <c r="B13" s="47"/>
      <c r="C13" s="45"/>
      <c r="D13" s="45"/>
      <c r="E13" s="45"/>
      <c r="F13" s="49"/>
      <c r="G13" s="45"/>
    </row>
    <row r="14" ht="15.75" customHeight="1">
      <c r="A14" s="29">
        <f>riassunto!A12</f>
        <v>44938</v>
      </c>
      <c r="B14" s="40" t="s">
        <v>39</v>
      </c>
      <c r="C14" s="31" t="s">
        <v>48</v>
      </c>
      <c r="D14" s="41" t="s">
        <v>81</v>
      </c>
      <c r="E14" s="42">
        <v>1.0</v>
      </c>
      <c r="F14" s="44">
        <v>1.0</v>
      </c>
      <c r="G14" s="59">
        <v>1.0</v>
      </c>
    </row>
    <row r="15" ht="15.75" customHeight="1">
      <c r="A15" s="29">
        <f>riassunto!A13</f>
        <v>44939</v>
      </c>
      <c r="B15" s="40"/>
      <c r="C15" s="31"/>
      <c r="D15" s="41"/>
      <c r="E15" s="41"/>
      <c r="F15" s="44"/>
      <c r="G15" s="59"/>
    </row>
    <row r="16" ht="15.75" customHeight="1">
      <c r="A16" s="29">
        <f>riassunto!A14</f>
        <v>44940</v>
      </c>
      <c r="B16" s="40" t="s">
        <v>39</v>
      </c>
      <c r="C16" s="31" t="s">
        <v>48</v>
      </c>
      <c r="D16" s="41" t="s">
        <v>82</v>
      </c>
      <c r="E16" s="41">
        <v>1.0</v>
      </c>
      <c r="F16" s="44">
        <v>1.0</v>
      </c>
      <c r="G16" s="59">
        <v>1.0</v>
      </c>
    </row>
    <row r="17" ht="15.75" customHeight="1">
      <c r="A17" s="29">
        <f>riassunto!A15</f>
        <v>44941</v>
      </c>
      <c r="B17" s="40" t="s">
        <v>39</v>
      </c>
      <c r="C17" s="31" t="s">
        <v>48</v>
      </c>
      <c r="D17" s="41" t="s">
        <v>83</v>
      </c>
      <c r="E17" s="41">
        <v>0.5</v>
      </c>
      <c r="F17" s="44">
        <v>0.5</v>
      </c>
      <c r="G17" s="59">
        <v>0.5</v>
      </c>
    </row>
    <row r="18" ht="15.75" customHeight="1">
      <c r="A18" s="19"/>
      <c r="B18" s="19"/>
      <c r="C18" s="70"/>
      <c r="D18" s="19"/>
      <c r="E18" s="19"/>
      <c r="F18" s="19"/>
      <c r="G18" s="1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2006-09-25T09:17:32Z</dcterms:created>
</cp:coreProperties>
</file>