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fo" sheetId="1" r:id="rId4"/>
    <sheet state="visible" name="riassunto" sheetId="2" r:id="rId5"/>
    <sheet state="visible" name="statistiche" sheetId="3" r:id="rId6"/>
    <sheet state="visible" name="Arnone" sheetId="4" r:id="rId7"/>
    <sheet state="visible" name="Cicalese" sheetId="5" r:id="rId8"/>
    <sheet state="visible" name="Todisco" sheetId="6" r:id="rId9"/>
    <sheet state="visible" name="Valletta" sheetId="7" r:id="rId10"/>
    <sheet state="visible" name="Venditto" sheetId="8" r:id="rId11"/>
    <sheet state="visible" name="Zoccola" sheetId="9" r:id="rId12"/>
  </sheets>
  <definedNames/>
  <calcPr/>
  <extLst>
    <ext uri="GoogleSheetsCustomDataVersion1">
      <go:sheetsCustomData xmlns:go="http://customooxmlschemas.google.com/" r:id="rId13" roundtripDataSignature="AMtx7mj7AH6Ixk/kZ9rPqXeb1P4/PFsy3w=="/>
    </ext>
  </extLst>
</workbook>
</file>

<file path=xl/sharedStrings.xml><?xml version="1.0" encoding="utf-8"?>
<sst xmlns="http://schemas.openxmlformats.org/spreadsheetml/2006/main" count="344" uniqueCount="123">
  <si>
    <t>matricola</t>
  </si>
  <si>
    <t xml:space="preserve">nome </t>
  </si>
  <si>
    <t>cognome</t>
  </si>
  <si>
    <t>istruzioni</t>
  </si>
  <si>
    <t>0512110540</t>
  </si>
  <si>
    <t>Leopoldo</t>
  </si>
  <si>
    <t>Todisco</t>
  </si>
  <si>
    <t>caselle input PM</t>
  </si>
  <si>
    <t>0512110912</t>
  </si>
  <si>
    <t>Alessandro</t>
  </si>
  <si>
    <t>Zoccola</t>
  </si>
  <si>
    <t>caselle input team</t>
  </si>
  <si>
    <t>0512109904</t>
  </si>
  <si>
    <t>Vincenzo Maria</t>
  </si>
  <si>
    <t>Arnone</t>
  </si>
  <si>
    <t>dati non modificabili</t>
  </si>
  <si>
    <t>0512111953</t>
  </si>
  <si>
    <t>Carlo</t>
  </si>
  <si>
    <t>Venditto</t>
  </si>
  <si>
    <t>titoli non modificabili</t>
  </si>
  <si>
    <t>0512110051</t>
  </si>
  <si>
    <t>Mario</t>
  </si>
  <si>
    <t>Cicalese</t>
  </si>
  <si>
    <t>0512112622</t>
  </si>
  <si>
    <t>Paolo Carmine</t>
  </si>
  <si>
    <t>Valletta</t>
  </si>
  <si>
    <t>pagina satistiche</t>
  </si>
  <si>
    <t>id</t>
  </si>
  <si>
    <t>Cognome</t>
  </si>
  <si>
    <t>numero ore lavoro</t>
  </si>
  <si>
    <t>ore lavoro totali</t>
  </si>
  <si>
    <t>lavoratore</t>
  </si>
  <si>
    <t>giorno</t>
  </si>
  <si>
    <t>attività</t>
  </si>
  <si>
    <t>task</t>
  </si>
  <si>
    <t>descrizione</t>
  </si>
  <si>
    <t>ore lavoro</t>
  </si>
  <si>
    <t>validazione del PM</t>
  </si>
  <si>
    <t>ore lavoro validate</t>
  </si>
  <si>
    <t>Implementazione</t>
  </si>
  <si>
    <t>1.7.2 Implementazione con Scrum</t>
  </si>
  <si>
    <t>Aggiunta di css alla pagina Schedule</t>
  </si>
  <si>
    <t>Modifica del css pagine: HomePaziente.css,note-style.css,home-main-content.css, homeMedico_style.css</t>
  </si>
  <si>
    <t xml:space="preserve">aggiunta dell'home admin </t>
  </si>
  <si>
    <t>aggiunta funzionalità homeAdmin</t>
  </si>
  <si>
    <t>Modifica ListaVisita,GestioneVisitaController, pagina VisitaCard e VisitaDTO, modifica MedicoDAO</t>
  </si>
  <si>
    <t>Modifica pagina ListaUtenti, la pagina css HomeAdmin e pagina HomeAdmin e fix checkstyle</t>
  </si>
  <si>
    <t xml:space="preserve">Implementazione </t>
  </si>
  <si>
    <t>1.7.3 Creazione delle classi di test</t>
  </si>
  <si>
    <t>Test per RF Login</t>
  </si>
  <si>
    <t xml:space="preserve"> Fix test per RF Login</t>
  </si>
  <si>
    <t>Testing</t>
  </si>
  <si>
    <t>1.8.1 Generazione Execution Report del Test di Unità</t>
  </si>
  <si>
    <t>Test unità</t>
  </si>
  <si>
    <t>1.8.2 Generazione Execution Report del Test di Sistema</t>
  </si>
  <si>
    <t>Test sistema</t>
  </si>
  <si>
    <t>1.8.3 Stesura e revisione del TP TCS e TR</t>
  </si>
  <si>
    <t xml:space="preserve">Documenti di testing </t>
  </si>
  <si>
    <t>Aggiunta componente BannerFascicolo e fix in GestioneMisurazione e DBPopulator</t>
  </si>
  <si>
    <t>Aggiunta pagina Fascicolo.js e integrazione con la componente BannerFascicolo</t>
  </si>
  <si>
    <t>Creazione e aggiunta componente Grafico nella pagina Fascicolo.js</t>
  </si>
  <si>
    <t>Cambiamento di tutte le richieste axios in fetch e fix al rendering del grafico</t>
  </si>
  <si>
    <t>Creazione di MisurazioneDTO nel back-end per passare alcune informazioni al front</t>
  </si>
  <si>
    <t>Stampa del fascicolo sanitario elettronico all'interno della pagina Fascicolo.js</t>
  </si>
  <si>
    <t>Aggiunta del RF aggiungi visita con modale nella home page Medico</t>
  </si>
  <si>
    <t>Aggiunta della barra di ricerca dei pazienti in base al nome e cognome nella home Medico</t>
  </si>
  <si>
    <t>Aggiunta del modulo di IA all'interno di HomePaziente.js (predizione infarto)</t>
  </si>
  <si>
    <t>1.7.3 Test</t>
  </si>
  <si>
    <t>Test RF02: Registrazione Paziente</t>
  </si>
  <si>
    <t>aggiunti Test di sistema</t>
  </si>
  <si>
    <t>Test di unità</t>
  </si>
  <si>
    <t>1.8.2 Generazione Execution Report del Test di Sistema, 1.8.3 Stesura e revisione del TP TCS e TR</t>
  </si>
  <si>
    <t>Test di sistema</t>
  </si>
  <si>
    <t>Aggiunta responsive pagina medico home</t>
  </si>
  <si>
    <t>Chiusura issue date</t>
  </si>
  <si>
    <t>V07: Pagina dispositivi</t>
  </si>
  <si>
    <t>JWT Token Authentication</t>
  </si>
  <si>
    <t>frontend fix per integrare i token</t>
  </si>
  <si>
    <t>Aggiunta documentazione, fix frontend, aggiunta error page, aggiunta visita DTO,</t>
  </si>
  <si>
    <t>Aggiunta modale aggiungi dispositivo, aggiunta funzionalità di invio notifica basata su socket in tempo reale</t>
  </si>
  <si>
    <t>1.5</t>
  </si>
  <si>
    <t>RF24: Ricerca Utente</t>
  </si>
  <si>
    <t>0.5</t>
  </si>
  <si>
    <t>Aggiunto Event Listener per le notifiche</t>
  </si>
  <si>
    <t>Aggiunto metodo per predizione</t>
  </si>
  <si>
    <t>Test RF05: Registrazione Dispositivo</t>
  </si>
  <si>
    <t>Test di sistema, Documenti di testing</t>
  </si>
  <si>
    <t>1.7.2 implementazione con Scrum</t>
  </si>
  <si>
    <t>Aggiunta componente ListaVisita, aggiunta pagina Schedule, fix Menu</t>
  </si>
  <si>
    <t>Aggiunta pagina about</t>
  </si>
  <si>
    <t>Aggiunta query per misurazione</t>
  </si>
  <si>
    <t xml:space="preserve">fix componente ModificaDatiForm e pagina Profilo e aggiunta css </t>
  </si>
  <si>
    <t>Aggiornato il dbPopulator</t>
  </si>
  <si>
    <t>Aggiunta css responsive per la pagina about</t>
  </si>
  <si>
    <t>Aggiunta css responsive per la pagina modifica Dati</t>
  </si>
  <si>
    <t>Aggiunta pagina Norme con lo stile css responsive</t>
  </si>
  <si>
    <t>aggiunta javaDoc e fix CheckStyle</t>
  </si>
  <si>
    <t>fix banner in pagine: Home Paziente, Home Medico e dispositivi</t>
  </si>
  <si>
    <t>fix AssegnaPaziente metodo</t>
  </si>
  <si>
    <t>Test RF14: Assegnamento paziente</t>
  </si>
  <si>
    <t>Token Authentication</t>
  </si>
  <si>
    <t xml:space="preserve">Token Authentication, modifca frontend </t>
  </si>
  <si>
    <t>V02: Pagina Registrazione</t>
  </si>
  <si>
    <t>Gestione Notifiche</t>
  </si>
  <si>
    <t xml:space="preserve">RF15: Aggiunta note </t>
  </si>
  <si>
    <t>RF15: Aggiunta note, fix note</t>
  </si>
  <si>
    <t>RF15: Aggiunta note, fix GestioneUtenteServiceImpl</t>
  </si>
  <si>
    <t>RF19: Modifica dati personali</t>
  </si>
  <si>
    <t>1.7.2 Implentazione con Scrum</t>
  </si>
  <si>
    <t xml:space="preserve">RF22: Avvio predizione infarto </t>
  </si>
  <si>
    <t>RF07: Assegnamento caregiver</t>
  </si>
  <si>
    <t>Documenti di testing</t>
  </si>
  <si>
    <t>Fix alla UI delle pagine</t>
  </si>
  <si>
    <t>Pagina di login, componente Menu della piattaforma</t>
  </si>
  <si>
    <t>Creazione component Visita e creazione component Note per Home Paziente</t>
  </si>
  <si>
    <t xml:space="preserve">Aggiunta componente Grafico </t>
  </si>
  <si>
    <t>Fix alla UI della registrazione</t>
  </si>
  <si>
    <t>Aggiunta versione mobile del menu, fix al layout della pagina su dispositivi diversi</t>
  </si>
  <si>
    <t xml:space="preserve">Fix allo stub dei dispositivi </t>
  </si>
  <si>
    <t>Aggiunta RF registrazione medico, fix alla ricerca utente</t>
  </si>
  <si>
    <t>Aggiunta modal per la predizione infarto, fix alla pagina modifica profilo</t>
  </si>
  <si>
    <t>aggiunta modale per le note del paziente</t>
  </si>
  <si>
    <t>Test per RF aggiungiVisita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</si>
</sst>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/M/YYYY"/>
    <numFmt numFmtId="165" formatCode="h.mm"/>
  </numFmts>
  <fonts count="6">
    <font>
      <sz val="11.0"/>
      <color theme="1"/>
      <name val="Calibri"/>
      <scheme val="minor"/>
    </font>
    <font>
      <sz val="11.0"/>
      <color theme="1"/>
      <name val="Calibri"/>
    </font>
    <font>
      <sz val="11.0"/>
      <color theme="0"/>
      <name val="Calibri"/>
    </font>
    <font>
      <color theme="1"/>
      <name val="Calibri"/>
    </font>
    <font>
      <sz val="11.0"/>
      <color rgb="FF000000"/>
      <name val="Calibri"/>
    </font>
    <font>
      <sz val="11.0"/>
      <color rgb="FF000000"/>
      <name val="Docs-Calibri"/>
    </font>
  </fonts>
  <fills count="8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theme="0"/>
        <bgColor theme="0"/>
      </patternFill>
    </fill>
    <fill>
      <patternFill patternType="solid">
        <fgColor rgb="FFC2D69B"/>
        <bgColor rgb="FFC2D69B"/>
      </patternFill>
    </fill>
    <fill>
      <patternFill patternType="solid">
        <fgColor rgb="FFC6D9F0"/>
        <bgColor rgb="FFC6D9F0"/>
      </patternFill>
    </fill>
    <fill>
      <patternFill patternType="solid">
        <fgColor rgb="FFD6E3BC"/>
        <bgColor rgb="FFD6E3BC"/>
      </patternFill>
    </fill>
  </fills>
  <borders count="1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/>
      <right/>
      <bottom/>
    </border>
    <border>
      <left/>
      <bottom/>
    </border>
    <border>
      <left/>
      <right/>
      <top/>
      <bottom/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6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2" fillId="3" fontId="2" numFmtId="0" xfId="0" applyBorder="1" applyFill="1" applyFont="1"/>
    <xf borderId="3" fillId="4" fontId="1" numFmtId="0" xfId="0" applyBorder="1" applyFill="1" applyFont="1"/>
    <xf borderId="4" fillId="0" fontId="3" numFmtId="0" xfId="0" applyBorder="1" applyFont="1"/>
    <xf borderId="5" fillId="0" fontId="3" numFmtId="0" xfId="0" applyBorder="1" applyFont="1"/>
    <xf borderId="0" fillId="4" fontId="1" numFmtId="0" xfId="0" applyFont="1"/>
    <xf borderId="1" fillId="5" fontId="1" numFmtId="49" xfId="0" applyBorder="1" applyFill="1" applyFont="1" applyNumberFormat="1"/>
    <xf borderId="1" fillId="5" fontId="1" numFmtId="0" xfId="0" applyBorder="1" applyFont="1"/>
    <xf borderId="6" fillId="4" fontId="1" numFmtId="0" xfId="0" applyBorder="1" applyFont="1"/>
    <xf borderId="1" fillId="4" fontId="1" numFmtId="0" xfId="0" applyBorder="1" applyFont="1"/>
    <xf borderId="7" fillId="4" fontId="1" numFmtId="0" xfId="0" applyBorder="1" applyFont="1"/>
    <xf borderId="1" fillId="6" fontId="1" numFmtId="0" xfId="0" applyBorder="1" applyFill="1" applyFont="1"/>
    <xf borderId="1" fillId="0" fontId="1" numFmtId="0" xfId="0" applyBorder="1" applyFont="1"/>
    <xf borderId="8" fillId="4" fontId="2" numFmtId="0" xfId="0" applyBorder="1" applyFont="1"/>
    <xf borderId="9" fillId="4" fontId="1" numFmtId="0" xfId="0" applyBorder="1" applyFont="1"/>
    <xf borderId="10" fillId="4" fontId="1" numFmtId="0" xfId="0" applyBorder="1" applyFont="1"/>
    <xf borderId="0" fillId="0" fontId="1" numFmtId="0" xfId="0" applyFont="1"/>
    <xf borderId="1" fillId="5" fontId="1" numFmtId="164" xfId="0" applyAlignment="1" applyBorder="1" applyFont="1" applyNumberFormat="1">
      <alignment readingOrder="0"/>
    </xf>
    <xf borderId="11" fillId="2" fontId="1" numFmtId="0" xfId="0" applyBorder="1" applyFont="1"/>
    <xf borderId="12" fillId="2" fontId="1" numFmtId="0" xfId="0" applyBorder="1" applyFont="1"/>
    <xf borderId="13" fillId="2" fontId="1" numFmtId="0" xfId="0" applyBorder="1" applyFont="1"/>
    <xf borderId="13" fillId="2" fontId="1" numFmtId="0" xfId="0" applyAlignment="1" applyBorder="1" applyFont="1">
      <alignment horizontal="center"/>
    </xf>
    <xf borderId="0" fillId="2" fontId="1" numFmtId="0" xfId="0" applyFont="1"/>
    <xf borderId="1" fillId="4" fontId="1" numFmtId="49" xfId="0" applyBorder="1" applyFont="1" applyNumberFormat="1"/>
    <xf borderId="0" fillId="0" fontId="1" numFmtId="0" xfId="0" applyAlignment="1" applyFont="1">
      <alignment horizontal="center"/>
    </xf>
    <xf borderId="0" fillId="2" fontId="3" numFmtId="0" xfId="0" applyFont="1"/>
    <xf borderId="0" fillId="2" fontId="1" numFmtId="0" xfId="0" applyAlignment="1" applyFont="1">
      <alignment horizontal="center"/>
    </xf>
    <xf borderId="0" fillId="2" fontId="1" numFmtId="49" xfId="0" applyAlignment="1" applyFont="1" applyNumberFormat="1">
      <alignment horizontal="center"/>
    </xf>
    <xf borderId="1" fillId="2" fontId="1" numFmtId="164" xfId="0" applyBorder="1" applyFont="1" applyNumberFormat="1"/>
    <xf borderId="1" fillId="6" fontId="1" numFmtId="0" xfId="0" applyAlignment="1" applyBorder="1" applyFont="1">
      <alignment vertical="bottom"/>
    </xf>
    <xf borderId="1" fillId="6" fontId="1" numFmtId="49" xfId="0" applyAlignment="1" applyBorder="1" applyFont="1" applyNumberFormat="1">
      <alignment vertical="bottom"/>
    </xf>
    <xf borderId="1" fillId="6" fontId="4" numFmtId="0" xfId="0" applyAlignment="1" applyBorder="1" applyFont="1">
      <alignment horizontal="left"/>
    </xf>
    <xf borderId="1" fillId="7" fontId="1" numFmtId="0" xfId="0" applyBorder="1" applyFill="1" applyFont="1"/>
    <xf borderId="14" fillId="6" fontId="1" numFmtId="0" xfId="0" applyAlignment="1" applyBorder="1" applyFont="1">
      <alignment readingOrder="0" vertical="bottom"/>
    </xf>
    <xf borderId="10" fillId="6" fontId="1" numFmtId="49" xfId="0" applyAlignment="1" applyBorder="1" applyFont="1" applyNumberFormat="1">
      <alignment readingOrder="0" vertical="bottom"/>
    </xf>
    <xf borderId="15" fillId="6" fontId="1" numFmtId="0" xfId="0" applyAlignment="1" applyBorder="1" applyFont="1">
      <alignment readingOrder="0" vertical="bottom"/>
    </xf>
    <xf borderId="15" fillId="6" fontId="1" numFmtId="0" xfId="0" applyAlignment="1" applyBorder="1" applyFont="1">
      <alignment horizontal="right" readingOrder="0" vertical="bottom"/>
    </xf>
    <xf borderId="15" fillId="7" fontId="1" numFmtId="0" xfId="0" applyAlignment="1" applyBorder="1" applyFont="1">
      <alignment readingOrder="0" vertical="bottom"/>
    </xf>
    <xf borderId="15" fillId="6" fontId="1" numFmtId="0" xfId="0" applyAlignment="1" applyBorder="1" applyFont="1">
      <alignment readingOrder="0" vertical="bottom"/>
    </xf>
    <xf borderId="14" fillId="6" fontId="1" numFmtId="0" xfId="0" applyAlignment="1" applyBorder="1" applyFont="1">
      <alignment vertical="bottom"/>
    </xf>
    <xf borderId="10" fillId="6" fontId="1" numFmtId="49" xfId="0" applyAlignment="1" applyBorder="1" applyFont="1" applyNumberFormat="1">
      <alignment vertical="bottom"/>
    </xf>
    <xf borderId="10" fillId="6" fontId="1" numFmtId="0" xfId="0" applyAlignment="1" applyBorder="1" applyFont="1">
      <alignment vertical="bottom"/>
    </xf>
    <xf borderId="10" fillId="6" fontId="1" numFmtId="0" xfId="0" applyAlignment="1" applyBorder="1" applyFont="1">
      <alignment horizontal="right" vertical="bottom"/>
    </xf>
    <xf borderId="10" fillId="7" fontId="1" numFmtId="0" xfId="0" applyAlignment="1" applyBorder="1" applyFont="1">
      <alignment vertical="bottom"/>
    </xf>
    <xf borderId="10" fillId="6" fontId="1" numFmtId="0" xfId="0" applyAlignment="1" applyBorder="1" applyFont="1">
      <alignment shrinkToFit="0" vertical="bottom" wrapText="1"/>
    </xf>
    <xf borderId="1" fillId="6" fontId="1" numFmtId="0" xfId="0" applyAlignment="1" applyBorder="1" applyFont="1">
      <alignment readingOrder="0" vertical="bottom"/>
    </xf>
    <xf borderId="1" fillId="6" fontId="1" numFmtId="49" xfId="0" applyAlignment="1" applyBorder="1" applyFont="1" applyNumberFormat="1">
      <alignment readingOrder="0" vertical="bottom"/>
    </xf>
    <xf borderId="10" fillId="6" fontId="1" numFmtId="0" xfId="0" applyAlignment="1" applyBorder="1" applyFont="1">
      <alignment readingOrder="0" vertical="bottom"/>
    </xf>
    <xf borderId="1" fillId="6" fontId="1" numFmtId="0" xfId="0" applyAlignment="1" applyBorder="1" applyFont="1">
      <alignment readingOrder="0"/>
    </xf>
    <xf borderId="1" fillId="7" fontId="1" numFmtId="0" xfId="0" applyAlignment="1" applyBorder="1" applyFont="1">
      <alignment readingOrder="0"/>
    </xf>
    <xf borderId="10" fillId="6" fontId="1" numFmtId="0" xfId="0" applyAlignment="1" applyBorder="1" applyFont="1">
      <alignment horizontal="right" readingOrder="0" vertical="bottom"/>
    </xf>
    <xf borderId="10" fillId="7" fontId="1" numFmtId="0" xfId="0" applyAlignment="1" applyBorder="1" applyFont="1">
      <alignment readingOrder="0" vertical="bottom"/>
    </xf>
    <xf borderId="10" fillId="6" fontId="1" numFmtId="0" xfId="0" applyAlignment="1" applyBorder="1" applyFont="1">
      <alignment readingOrder="0" vertical="bottom"/>
    </xf>
    <xf borderId="10" fillId="7" fontId="1" numFmtId="0" xfId="0" applyAlignment="1" applyBorder="1" applyFont="1">
      <alignment readingOrder="0" vertical="bottom"/>
    </xf>
    <xf borderId="0" fillId="6" fontId="5" numFmtId="0" xfId="0" applyAlignment="1" applyFont="1">
      <alignment horizontal="left" readingOrder="0"/>
    </xf>
    <xf borderId="1" fillId="6" fontId="4" numFmtId="0" xfId="0" applyAlignment="1" applyBorder="1" applyFont="1">
      <alignment horizontal="left" readingOrder="0"/>
    </xf>
    <xf borderId="0" fillId="2" fontId="3" numFmtId="0" xfId="0" applyAlignment="1" applyFont="1">
      <alignment horizontal="center"/>
    </xf>
    <xf borderId="15" fillId="6" fontId="1" numFmtId="0" xfId="0" applyAlignment="1" applyBorder="1" applyFont="1">
      <alignment vertical="bottom"/>
    </xf>
    <xf borderId="15" fillId="6" fontId="1" numFmtId="0" xfId="0" applyAlignment="1" applyBorder="1" applyFont="1">
      <alignment horizontal="right" vertical="bottom"/>
    </xf>
    <xf borderId="15" fillId="7" fontId="1" numFmtId="0" xfId="0" applyAlignment="1" applyBorder="1" applyFont="1">
      <alignment horizontal="right" vertical="bottom"/>
    </xf>
    <xf borderId="10" fillId="7" fontId="1" numFmtId="0" xfId="0" applyAlignment="1" applyBorder="1" applyFont="1">
      <alignment horizontal="right" vertical="bottom"/>
    </xf>
    <xf borderId="10" fillId="6" fontId="1" numFmtId="0" xfId="0" applyAlignment="1" applyBorder="1" applyFont="1">
      <alignment readingOrder="0" shrinkToFit="0" vertical="bottom" wrapText="1"/>
    </xf>
    <xf borderId="1" fillId="6" fontId="1" numFmtId="49" xfId="0" applyBorder="1" applyFont="1" applyNumberFormat="1"/>
    <xf borderId="1" fillId="6" fontId="1" numFmtId="165" xfId="0" applyAlignment="1" applyBorder="1" applyFont="1" applyNumberFormat="1">
      <alignment readingOrder="0"/>
    </xf>
    <xf borderId="1" fillId="7" fontId="1" numFmtId="165" xfId="0" applyAlignment="1" applyBorder="1" applyFont="1" applyNumberFormat="1">
      <alignment readingOrder="0"/>
    </xf>
    <xf borderId="1" fillId="6" fontId="1" numFmtId="0" xfId="0" applyAlignment="1" applyBorder="1" applyFont="1">
      <alignment horizontal="right" readingOrder="0"/>
    </xf>
    <xf borderId="1" fillId="7" fontId="1" numFmtId="0" xfId="0" applyAlignment="1" applyBorder="1" applyFont="1">
      <alignment horizontal="right" readingOrder="0"/>
    </xf>
    <xf borderId="1" fillId="7" fontId="1" numFmtId="0" xfId="0" applyAlignment="1" applyBorder="1" applyFont="1">
      <alignment readingOrder="0"/>
    </xf>
    <xf borderId="1" fillId="6" fontId="1" numFmtId="165" xfId="0" applyAlignment="1" applyBorder="1" applyFont="1" applyNumberFormat="1">
      <alignment horizontal="right" readingOrder="0"/>
    </xf>
    <xf borderId="1" fillId="6" fontId="1" numFmtId="0" xfId="0" applyAlignment="1" applyBorder="1" applyFont="1">
      <alignment readingOrder="0" shrinkToFit="0" wrapText="1"/>
    </xf>
    <xf borderId="1" fillId="6" fontId="1" numFmtId="0" xfId="0" applyAlignment="1" applyBorder="1" applyFont="1">
      <alignment horizontal="right"/>
    </xf>
    <xf borderId="1" fillId="7" fontId="1" numFmtId="0" xfId="0" applyAlignment="1" applyBorder="1" applyFont="1">
      <alignment vertical="bottom"/>
    </xf>
    <xf borderId="14" fillId="7" fontId="1" numFmtId="0" xfId="0" applyAlignment="1" applyBorder="1" applyFont="1">
      <alignment horizontal="right" readingOrder="0" vertical="bottom"/>
    </xf>
    <xf borderId="14" fillId="7" fontId="1" numFmtId="0" xfId="0" applyAlignment="1" applyBorder="1" applyFont="1">
      <alignment vertical="bottom"/>
    </xf>
    <xf borderId="1" fillId="6" fontId="4" numFmtId="49" xfId="0" applyAlignment="1" applyBorder="1" applyFont="1" applyNumberFormat="1">
      <alignment horizontal="left" readingOrder="0"/>
    </xf>
    <xf borderId="14" fillId="7" fontId="1" numFmtId="0" xfId="0" applyAlignment="1" applyBorder="1" applyFont="1">
      <alignment horizontal="right" vertical="bottom"/>
    </xf>
    <xf borderId="1" fillId="6" fontId="1" numFmtId="0" xfId="0" applyAlignment="1" applyBorder="1" applyFont="1">
      <alignment horizontal="right"/>
    </xf>
    <xf borderId="0" fillId="6" fontId="4" numFmtId="0" xfId="0" applyAlignment="1" applyFont="1">
      <alignment horizontal="left" readingOrder="0"/>
    </xf>
    <xf borderId="15" fillId="6" fontId="1" numFmtId="49" xfId="0" applyAlignment="1" applyBorder="1" applyFont="1" applyNumberFormat="1">
      <alignment vertical="bottom"/>
    </xf>
    <xf borderId="15" fillId="6" fontId="1" numFmtId="49" xfId="0" applyAlignment="1" applyBorder="1" applyFont="1" applyNumberFormat="1">
      <alignment readingOrder="0" vertical="bottom"/>
    </xf>
    <xf borderId="15" fillId="7" fontId="1" numFmtId="0" xfId="0" applyAlignment="1" applyBorder="1" applyFont="1">
      <alignment readingOrder="0" vertical="bottom"/>
    </xf>
    <xf borderId="1" fillId="7" fontId="1" numFmtId="0" xfId="0" applyAlignment="1" applyBorder="1" applyFont="1">
      <alignment horizontal="right"/>
    </xf>
    <xf borderId="1" fillId="6" fontId="1" numFmtId="0" xfId="0" applyAlignment="1" applyBorder="1" applyFont="1">
      <alignment horizontal="right" vertical="bottom"/>
    </xf>
    <xf borderId="1" fillId="7" fontId="1" numFmtId="0" xfId="0" applyAlignment="1" applyBorder="1" applyFont="1">
      <alignment horizontal="right" vertical="bottom"/>
    </xf>
    <xf borderId="1" fillId="6" fontId="1" numFmtId="0" xfId="0" applyAlignment="1" applyBorder="1" applyFont="1">
      <alignment shrinkToFit="0" vertical="bottom" wrapText="1"/>
    </xf>
    <xf borderId="1" fillId="6" fontId="5" numFmtId="0" xfId="0" applyAlignment="1" applyBorder="1" applyFont="1">
      <alignment horizontal="left" readingOrder="0"/>
    </xf>
    <xf borderId="1" fillId="6" fontId="1" numFmtId="0" xfId="0" applyAlignment="1" applyBorder="1" applyFont="1">
      <alignment horizontal="right" readingOrder="0" vertical="bottom"/>
    </xf>
    <xf borderId="1" fillId="7" fontId="1" numFmtId="0" xfId="0" applyAlignment="1" applyBorder="1" applyFont="1">
      <alignment horizontal="right" readingOrder="0" vertical="bottom"/>
    </xf>
    <xf borderId="14" fillId="6" fontId="1" numFmtId="0" xfId="0" applyAlignment="1" applyBorder="1" applyFont="1">
      <alignment horizontal="right" vertical="bottom"/>
    </xf>
    <xf borderId="14" fillId="6" fontId="1" numFmtId="0" xfId="0" applyAlignment="1" applyBorder="1" applyFont="1">
      <alignment horizontal="right" readingOrder="0" vertical="bottom"/>
    </xf>
    <xf borderId="0" fillId="0" fontId="3" numFmtId="49" xfId="0" applyFont="1" applyNumberFormat="1"/>
    <xf borderId="1" fillId="2" fontId="1" numFmtId="49" xfId="0" applyBorder="1" applyFont="1" applyNumberFormat="1"/>
    <xf borderId="15" fillId="7" fontId="1" numFmtId="0" xfId="0" applyAlignment="1" applyBorder="1" applyFont="1">
      <alignment horizontal="right" readingOrder="0" vertical="bottom"/>
    </xf>
    <xf borderId="10" fillId="7" fontId="1" numFmtId="0" xfId="0" applyAlignment="1" applyBorder="1" applyFont="1">
      <alignment horizontal="right" readingOrder="0" vertical="bottom"/>
    </xf>
    <xf borderId="0" fillId="2" fontId="1" numFmtId="49" xfId="0" applyFont="1" applyNumberFormat="1"/>
  </cellXfs>
  <cellStyles count="1">
    <cellStyle xfId="0" name="Normal" builtinId="0"/>
  </cellStyles>
  <dxfs count="1"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customschemas.google.com/relationships/workbookmetadata" Target="metadata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i="0">
                <a:solidFill>
                  <a:srgbClr val="757575"/>
                </a:solidFill>
                <a:latin typeface="Arial Narrow"/>
              </a:defRPr>
            </a:pPr>
            <a:r>
              <a:rPr b="1" i="0">
                <a:solidFill>
                  <a:srgbClr val="757575"/>
                </a:solidFill>
                <a:latin typeface="Arial Narrow"/>
              </a:rPr>
              <a:t>Distribuzione ore di lavoro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v>Todisco</c:v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riassunto!$A$2:$A$36</c:f>
            </c:strRef>
          </c:cat>
          <c:val>
            <c:numRef>
              <c:f>riassunto!$B$2:$B$35</c:f>
              <c:numCache/>
            </c:numRef>
          </c:val>
        </c:ser>
        <c:ser>
          <c:idx val="1"/>
          <c:order val="1"/>
          <c:tx>
            <c:v>Zoccola</c:v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cat>
            <c:strRef>
              <c:f>riassunto!$A$2:$A$36</c:f>
            </c:strRef>
          </c:cat>
          <c:val>
            <c:numRef>
              <c:f>riassunto!$C$2:$C$35</c:f>
              <c:numCache/>
            </c:numRef>
          </c:val>
        </c:ser>
        <c:ser>
          <c:idx val="2"/>
          <c:order val="2"/>
          <c:tx>
            <c:v>Arnone</c:v>
          </c:tx>
          <c:spPr>
            <a:solidFill>
              <a:schemeClr val="accent3"/>
            </a:solidFill>
            <a:ln cmpd="sng">
              <a:solidFill>
                <a:srgbClr val="000000"/>
              </a:solidFill>
            </a:ln>
          </c:spPr>
          <c:cat>
            <c:strRef>
              <c:f>riassunto!$A$2:$A$36</c:f>
            </c:strRef>
          </c:cat>
          <c:val>
            <c:numRef>
              <c:f>riassunto!$D$2:$D$35</c:f>
              <c:numCache/>
            </c:numRef>
          </c:val>
        </c:ser>
        <c:ser>
          <c:idx val="3"/>
          <c:order val="3"/>
          <c:tx>
            <c:v>Venditto</c:v>
          </c:tx>
          <c:spPr>
            <a:solidFill>
              <a:schemeClr val="accent4"/>
            </a:solidFill>
            <a:ln cmpd="sng">
              <a:solidFill>
                <a:srgbClr val="000000"/>
              </a:solidFill>
            </a:ln>
          </c:spPr>
          <c:cat>
            <c:strRef>
              <c:f>riassunto!$A$2:$A$36</c:f>
            </c:strRef>
          </c:cat>
          <c:val>
            <c:numRef>
              <c:f>riassunto!$E$2:$E$35</c:f>
              <c:numCache/>
            </c:numRef>
          </c:val>
        </c:ser>
        <c:ser>
          <c:idx val="4"/>
          <c:order val="4"/>
          <c:tx>
            <c:v>Cicalese</c:v>
          </c:tx>
          <c:spPr>
            <a:solidFill>
              <a:schemeClr val="accent5"/>
            </a:solidFill>
            <a:ln cmpd="sng">
              <a:solidFill>
                <a:srgbClr val="000000"/>
              </a:solidFill>
            </a:ln>
          </c:spPr>
          <c:cat>
            <c:strRef>
              <c:f>riassunto!$A$2:$A$36</c:f>
            </c:strRef>
          </c:cat>
          <c:val>
            <c:numRef>
              <c:f>riassunto!$F$2:$F$35</c:f>
              <c:numCache/>
            </c:numRef>
          </c:val>
        </c:ser>
        <c:ser>
          <c:idx val="5"/>
          <c:order val="5"/>
          <c:tx>
            <c:v>Valletta</c:v>
          </c:tx>
          <c:spPr>
            <a:solidFill>
              <a:schemeClr val="accent6"/>
            </a:solidFill>
            <a:ln cmpd="sng">
              <a:solidFill>
                <a:srgbClr val="000000"/>
              </a:solidFill>
            </a:ln>
          </c:spPr>
          <c:cat>
            <c:strRef>
              <c:f>riassunto!$A$2:$A$36</c:f>
            </c:strRef>
          </c:cat>
          <c:val>
            <c:numRef>
              <c:f>riassunto!$G$2:$G$35</c:f>
              <c:numCache/>
            </c:numRef>
          </c:val>
        </c:ser>
        <c:axId val="1978996291"/>
        <c:axId val="678629087"/>
      </c:barChart>
      <c:catAx>
        <c:axId val="197899629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</a:p>
        </c:txPr>
        <c:crossAx val="678629087"/>
      </c:catAx>
      <c:valAx>
        <c:axId val="67862908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</a:p>
        </c:txPr>
        <c:crossAx val="1978996291"/>
      </c:valAx>
    </c:plotArea>
    <c:legend>
      <c:legendPos val="r"/>
      <c:overlay val="0"/>
      <c:txPr>
        <a:bodyPr/>
        <a:lstStyle/>
        <a:p>
          <a:pPr lvl="0">
            <a:defRPr b="0" i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0</xdr:colOff>
      <xdr:row>9</xdr:row>
      <xdr:rowOff>190500</xdr:rowOff>
    </xdr:from>
    <xdr:ext cx="10353675" cy="3143250"/>
    <xdr:graphicFrame>
      <xdr:nvGraphicFramePr>
        <xdr:cNvPr id="1569395143" name="Chart 1" title="Gra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.29"/>
    <col customWidth="1" min="2" max="8" width="17.29"/>
    <col customWidth="1" min="9" max="9" width="19.57"/>
    <col customWidth="1" min="10" max="10" width="17.29"/>
    <col customWidth="1" min="11" max="11" width="7.29"/>
  </cols>
  <sheetData>
    <row r="2">
      <c r="B2" s="1" t="s">
        <v>0</v>
      </c>
      <c r="C2" s="1" t="s">
        <v>1</v>
      </c>
      <c r="D2" s="1" t="s">
        <v>2</v>
      </c>
      <c r="F2" s="2" t="s">
        <v>3</v>
      </c>
      <c r="G2" s="3"/>
      <c r="H2" s="4"/>
      <c r="I2" s="4"/>
      <c r="J2" s="5"/>
      <c r="K2" s="6"/>
    </row>
    <row r="3">
      <c r="B3" s="7" t="s">
        <v>4</v>
      </c>
      <c r="C3" s="8" t="s">
        <v>5</v>
      </c>
      <c r="D3" s="8" t="s">
        <v>6</v>
      </c>
      <c r="G3" s="9"/>
      <c r="H3" s="8"/>
      <c r="I3" s="10" t="s">
        <v>7</v>
      </c>
      <c r="J3" s="11"/>
      <c r="K3" s="6"/>
    </row>
    <row r="4">
      <c r="B4" s="7" t="s">
        <v>8</v>
      </c>
      <c r="C4" s="8" t="s">
        <v>9</v>
      </c>
      <c r="D4" s="8" t="s">
        <v>10</v>
      </c>
      <c r="G4" s="9"/>
      <c r="H4" s="12"/>
      <c r="I4" s="10" t="s">
        <v>11</v>
      </c>
      <c r="J4" s="11"/>
      <c r="K4" s="6"/>
    </row>
    <row r="5">
      <c r="B5" s="7" t="s">
        <v>12</v>
      </c>
      <c r="C5" s="8" t="s">
        <v>13</v>
      </c>
      <c r="D5" s="8" t="s">
        <v>14</v>
      </c>
      <c r="G5" s="9"/>
      <c r="H5" s="13"/>
      <c r="I5" s="10" t="s">
        <v>15</v>
      </c>
      <c r="J5" s="11"/>
      <c r="K5" s="6"/>
    </row>
    <row r="6">
      <c r="B6" s="7" t="s">
        <v>16</v>
      </c>
      <c r="C6" s="8" t="s">
        <v>17</v>
      </c>
      <c r="D6" s="8" t="s">
        <v>18</v>
      </c>
      <c r="G6" s="9"/>
      <c r="H6" s="1"/>
      <c r="I6" s="10" t="s">
        <v>19</v>
      </c>
      <c r="J6" s="11"/>
      <c r="K6" s="6"/>
    </row>
    <row r="7">
      <c r="B7" s="7" t="s">
        <v>20</v>
      </c>
      <c r="C7" s="8" t="s">
        <v>21</v>
      </c>
      <c r="D7" s="8" t="s">
        <v>22</v>
      </c>
      <c r="G7" s="14"/>
      <c r="H7" s="15"/>
      <c r="I7" s="15"/>
      <c r="J7" s="16"/>
      <c r="K7" s="6"/>
    </row>
    <row r="8">
      <c r="A8" s="17"/>
      <c r="B8" s="7" t="s">
        <v>23</v>
      </c>
      <c r="C8" s="8" t="s">
        <v>24</v>
      </c>
      <c r="D8" s="8" t="s">
        <v>25</v>
      </c>
      <c r="G8" s="17"/>
      <c r="H8" s="17"/>
      <c r="I8" s="17"/>
      <c r="J8" s="17"/>
      <c r="K8" s="17"/>
    </row>
    <row r="9">
      <c r="G9" s="17"/>
      <c r="H9" s="17"/>
      <c r="I9" s="17"/>
      <c r="J9" s="17"/>
      <c r="K9" s="17"/>
    </row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29"/>
    <col customWidth="1" min="2" max="7" width="18.71"/>
  </cols>
  <sheetData>
    <row r="1">
      <c r="A1" s="1"/>
      <c r="B1" s="1" t="str">
        <f>info!D3</f>
        <v>Todisco</v>
      </c>
      <c r="C1" s="1" t="str">
        <f>info!D4</f>
        <v>Zoccola</v>
      </c>
      <c r="D1" s="1" t="str">
        <f>info!D5</f>
        <v>Arnone</v>
      </c>
      <c r="E1" s="1" t="str">
        <f>info!D6</f>
        <v>Venditto</v>
      </c>
      <c r="F1" s="1" t="str">
        <f>info!D7</f>
        <v>Cicalese</v>
      </c>
      <c r="G1" s="1" t="str">
        <f>info!D8</f>
        <v>Valletta</v>
      </c>
    </row>
    <row r="2">
      <c r="A2" s="18">
        <v>44942.0</v>
      </c>
      <c r="B2" s="10">
        <f t="array" ref="B2">n(Todisco!G4)</f>
        <v>0</v>
      </c>
      <c r="C2" s="10">
        <f t="array" ref="C2">N(Zoccola!G4)</f>
        <v>0.25</v>
      </c>
      <c r="D2" s="10">
        <f t="array" ref="D2">N(Arnone!G4)</f>
        <v>0</v>
      </c>
      <c r="E2" s="10">
        <f t="array" ref="E2">N(Venditto!G4)</f>
        <v>0</v>
      </c>
      <c r="F2" s="10">
        <f t="array" ref="F2">N(Cicalese!G4)</f>
        <v>0</v>
      </c>
      <c r="G2" s="10">
        <f t="array" ref="G2">N(Valletta!G4)</f>
        <v>0</v>
      </c>
    </row>
    <row r="3">
      <c r="A3" s="18">
        <v>44943.0</v>
      </c>
      <c r="B3" s="10">
        <f t="array" ref="B3">n(Todisco!G5)</f>
        <v>0.25</v>
      </c>
      <c r="C3" s="10">
        <f t="array" ref="C3">N(Zoccola!G5)</f>
        <v>0.5</v>
      </c>
      <c r="D3" s="10">
        <f t="array" ref="D3">N(Arnone!G5)</f>
        <v>0.5</v>
      </c>
      <c r="E3" s="10">
        <f t="array" ref="E3">N(Venditto!G5)</f>
        <v>0</v>
      </c>
      <c r="F3" s="10">
        <f t="array" ref="F3">N(Cicalese!G5)</f>
        <v>0</v>
      </c>
      <c r="G3" s="10">
        <f t="array" ref="G3">N(Valletta!G5)</f>
        <v>2</v>
      </c>
    </row>
    <row r="4">
      <c r="A4" s="18">
        <v>44944.0</v>
      </c>
      <c r="B4" s="10">
        <f t="array" ref="B4">n(Todisco!G6)</f>
        <v>0</v>
      </c>
      <c r="C4" s="10">
        <f t="array" ref="C4">N(Zoccola!G6)</f>
        <v>0</v>
      </c>
      <c r="D4" s="10">
        <f t="array" ref="D4">N(Arnone!G6)</f>
        <v>0</v>
      </c>
      <c r="E4" s="10">
        <f t="array" ref="E4">N(Venditto!G6)</f>
        <v>0</v>
      </c>
      <c r="F4" s="10">
        <f t="array" ref="F4">N(Cicalese!G6)</f>
        <v>0</v>
      </c>
      <c r="G4" s="10">
        <f t="array" ref="G4">N(Valletta!G6)</f>
        <v>0</v>
      </c>
    </row>
    <row r="5">
      <c r="A5" s="18">
        <v>44945.0</v>
      </c>
      <c r="B5" s="10">
        <f t="array" ref="B5">n(Todisco!G7)</f>
        <v>0</v>
      </c>
      <c r="C5" s="10">
        <f t="array" ref="C5">N(Zoccola!G7)</f>
        <v>0</v>
      </c>
      <c r="D5" s="10">
        <f t="array" ref="D5">N(Arnone!G7)</f>
        <v>0</v>
      </c>
      <c r="E5" s="10">
        <f t="array" ref="E5">N(Venditto!G7)</f>
        <v>0</v>
      </c>
      <c r="F5" s="10">
        <f t="array" ref="F5">N(Cicalese!G7)</f>
        <v>1</v>
      </c>
      <c r="G5" s="10">
        <f t="array" ref="G5">N(Valletta!G7)</f>
        <v>1</v>
      </c>
    </row>
    <row r="6">
      <c r="A6" s="18">
        <v>44946.0</v>
      </c>
      <c r="B6" s="10">
        <f t="array" ref="B6">n(Todisco!G8)</f>
        <v>0.15</v>
      </c>
      <c r="C6" s="10">
        <f t="array" ref="C6">N(Zoccola!G8)</f>
        <v>0</v>
      </c>
      <c r="D6" s="10">
        <f t="array" ref="D6">N(Arnone!G8)</f>
        <v>0</v>
      </c>
      <c r="E6" s="10">
        <f t="array" ref="E6">N(Venditto!G8)</f>
        <v>0</v>
      </c>
      <c r="F6" s="10">
        <f t="array" ref="F6">N(Cicalese!G8)</f>
        <v>1</v>
      </c>
      <c r="G6" s="10">
        <f t="array" ref="G6">N(Valletta!G8)</f>
        <v>0.5</v>
      </c>
    </row>
    <row r="7">
      <c r="A7" s="18">
        <v>44947.0</v>
      </c>
      <c r="B7" s="10">
        <f t="array" ref="B7">n(Todisco!G9)</f>
        <v>1</v>
      </c>
      <c r="C7" s="10">
        <f t="array" ref="C7">N(Zoccola!G9)</f>
        <v>0</v>
      </c>
      <c r="D7" s="10">
        <f t="array" ref="D7">N(Arnone!G9)</f>
        <v>0</v>
      </c>
      <c r="E7" s="10">
        <f t="array" ref="E7">N(Venditto!G9)</f>
        <v>0</v>
      </c>
      <c r="F7" s="10">
        <f t="array" ref="F7">N(Cicalese!G9)</f>
        <v>0</v>
      </c>
      <c r="G7" s="10">
        <f t="array" ref="G7">N(Valletta!G9)</f>
        <v>0</v>
      </c>
    </row>
    <row r="8">
      <c r="A8" s="18">
        <v>44948.0</v>
      </c>
      <c r="B8" s="10">
        <f t="array" ref="B8">n(Todisco!G10)</f>
        <v>0</v>
      </c>
      <c r="C8" s="10">
        <f t="array" ref="C8">N(Zoccola!G10)</f>
        <v>0</v>
      </c>
      <c r="D8" s="10">
        <f t="array" ref="D8">N(Arnone!G10)</f>
        <v>0</v>
      </c>
      <c r="E8" s="10">
        <f t="array" ref="E8">N(Venditto!G10)</f>
        <v>0</v>
      </c>
      <c r="F8" s="10">
        <f t="array" ref="F8">N(Cicalese!G10)</f>
        <v>0</v>
      </c>
      <c r="G8" s="10">
        <f t="array" ref="G8">N(Valletta!G10)</f>
        <v>0</v>
      </c>
    </row>
    <row r="9">
      <c r="A9" s="18">
        <v>44949.0</v>
      </c>
      <c r="B9" s="10">
        <f t="array" ref="B9">n(Todisco!G11)</f>
        <v>2</v>
      </c>
      <c r="C9" s="10">
        <f t="array" ref="C9">N(Zoccola!G11)</f>
        <v>0</v>
      </c>
      <c r="D9" s="10">
        <f t="array" ref="D9">N(Arnone!G11)</f>
        <v>0</v>
      </c>
      <c r="E9" s="10">
        <f t="array" ref="E9">N(Venditto!G11)</f>
        <v>2</v>
      </c>
      <c r="F9" s="10">
        <f t="array" ref="F9">N(Cicalese!G11)</f>
        <v>0</v>
      </c>
      <c r="G9" s="10">
        <f t="array" ref="G9">N(Valletta!G11)</f>
        <v>1</v>
      </c>
    </row>
    <row r="10">
      <c r="A10" s="18">
        <v>44950.0</v>
      </c>
      <c r="B10" s="10">
        <f t="array" ref="B10">n(Todisco!G12)</f>
        <v>1</v>
      </c>
      <c r="C10" s="10">
        <f t="array" ref="C10">N(Zoccola!G12)</f>
        <v>1.5</v>
      </c>
      <c r="D10" s="10">
        <f t="array" ref="D10">N(Arnone!G12)</f>
        <v>0</v>
      </c>
      <c r="E10" s="10">
        <f t="array" ref="E10">N(Venditto!G12)</f>
        <v>1</v>
      </c>
      <c r="F10" s="10">
        <f t="array" ref="F10">N(Cicalese!G12)</f>
        <v>3</v>
      </c>
      <c r="G10" s="10">
        <f t="array" ref="G10">N(Valletta!G12)</f>
        <v>0</v>
      </c>
    </row>
    <row r="11">
      <c r="A11" s="18">
        <v>44951.0</v>
      </c>
      <c r="B11" s="10">
        <f t="array" ref="B11">n(Todisco!G13)</f>
        <v>1</v>
      </c>
      <c r="C11" s="10">
        <f t="array" ref="C11">N(Zoccola!G13)</f>
        <v>1.5</v>
      </c>
      <c r="D11" s="10">
        <f t="array" ref="D11">N(Arnone!G13)</f>
        <v>0</v>
      </c>
      <c r="E11" s="10">
        <f t="array" ref="E11">N(Venditto!G13)</f>
        <v>0.5</v>
      </c>
      <c r="F11" s="10">
        <f t="array" ref="F11">N(Cicalese!G13)</f>
        <v>0</v>
      </c>
      <c r="G11" s="10">
        <f t="array" ref="G11">N(Valletta!G13)</f>
        <v>0</v>
      </c>
    </row>
    <row r="12">
      <c r="A12" s="18">
        <v>44952.0</v>
      </c>
      <c r="B12" s="10">
        <f t="array" ref="B12">n(Todisco!G14)</f>
        <v>0</v>
      </c>
      <c r="C12" s="10">
        <f t="array" ref="C12">N(Zoccola!G14)</f>
        <v>0</v>
      </c>
      <c r="D12" s="10">
        <f t="array" ref="D12">N(Arnone!G14)</f>
        <v>0</v>
      </c>
      <c r="E12" s="10">
        <f t="array" ref="E12">N(Venditto!G14)</f>
        <v>0.5</v>
      </c>
      <c r="F12" s="10">
        <f t="array" ref="F12">N(Cicalese!G14)</f>
        <v>1</v>
      </c>
      <c r="G12" s="10">
        <f t="array" ref="G12">N(Valletta!G14)</f>
        <v>0</v>
      </c>
    </row>
    <row r="13">
      <c r="A13" s="18">
        <v>44953.0</v>
      </c>
      <c r="B13" s="10">
        <f t="array" ref="B13">n(Todisco!G15)</f>
        <v>0</v>
      </c>
      <c r="C13" s="10">
        <f t="array" ref="C13">N(Zoccola!G15)</f>
        <v>0.5</v>
      </c>
      <c r="D13" s="10">
        <f t="array" ref="D13">N(Arnone!G15)</f>
        <v>0.75</v>
      </c>
      <c r="E13" s="10">
        <f t="array" ref="E13">N(Venditto!G15)</f>
        <v>0.5</v>
      </c>
      <c r="F13" s="10">
        <f t="array" ref="F13">N(Cicalese!G15)</f>
        <v>0</v>
      </c>
      <c r="G13" s="10">
        <f t="array" ref="G13">N(Valletta!G15)</f>
        <v>0.5</v>
      </c>
    </row>
    <row r="14">
      <c r="A14" s="18">
        <v>44954.0</v>
      </c>
      <c r="B14" s="10">
        <f t="array" ref="B14">n(Todisco!G16)</f>
        <v>1</v>
      </c>
      <c r="C14" s="10">
        <f t="array" ref="C14">N(Zoccola!G16)</f>
        <v>1</v>
      </c>
      <c r="D14" s="10">
        <f t="array" ref="D14">N(Arnone!G16)</f>
        <v>0</v>
      </c>
      <c r="E14" s="10">
        <f t="array" ref="E14">N(Venditto!G16)</f>
        <v>0</v>
      </c>
      <c r="F14" s="10">
        <f t="array" ref="F14">N(Cicalese!G16)</f>
        <v>1</v>
      </c>
      <c r="G14" s="10">
        <f t="array" ref="G14">N(Valletta!G16)</f>
        <v>0.5</v>
      </c>
    </row>
    <row r="15">
      <c r="A15" s="18">
        <v>44955.0</v>
      </c>
      <c r="B15" s="10">
        <f t="array" ref="B15">n(Todisco!G17)</f>
        <v>1.5</v>
      </c>
      <c r="C15" s="10">
        <f t="array" ref="C15">N(Zoccola!G17)</f>
        <v>1</v>
      </c>
      <c r="D15" s="10">
        <f t="array" ref="D15">N(Arnone!G17)</f>
        <v>1.5</v>
      </c>
      <c r="E15" s="10">
        <f t="array" ref="E15">N(Venditto!G17)</f>
        <v>0.5</v>
      </c>
      <c r="F15" s="10">
        <f t="array" ref="F15">N(Cicalese!G17)</f>
        <v>0.25</v>
      </c>
      <c r="G15" s="10">
        <f t="array" ref="G15">N(Valletta!G17)</f>
        <v>1</v>
      </c>
    </row>
    <row r="16">
      <c r="A16" s="18">
        <v>44956.0</v>
      </c>
      <c r="B16" s="10">
        <f t="array" ref="B16">n(Todisco!G18)</f>
        <v>0.5</v>
      </c>
      <c r="C16" s="10">
        <f t="array" ref="C16">N(Zoccola!G18)</f>
        <v>0.5</v>
      </c>
      <c r="D16" s="10">
        <f t="array" ref="D16">N(Arnone!G18)</f>
        <v>1.5</v>
      </c>
      <c r="E16" s="10">
        <f t="array" ref="E16">N(Venditto!G18)</f>
        <v>0.5</v>
      </c>
      <c r="F16" s="10">
        <f t="array" ref="F16">N(Cicalese!G18)</f>
        <v>1</v>
      </c>
      <c r="G16" s="10">
        <f t="array" ref="G16">N(Valletta!G18)</f>
        <v>0.5</v>
      </c>
    </row>
    <row r="17">
      <c r="A17" s="18">
        <v>44957.0</v>
      </c>
      <c r="B17" s="10">
        <f t="array" ref="B17">n(Todisco!G19)</f>
        <v>0</v>
      </c>
      <c r="C17" s="10">
        <f t="array" ref="C17">N(Zoccola!G19)</f>
        <v>0</v>
      </c>
      <c r="D17" s="10">
        <f t="array" ref="D17">N(Arnone!G19)</f>
        <v>0.5</v>
      </c>
      <c r="E17" s="10">
        <f t="array" ref="E17">N(Venditto!G19)</f>
        <v>1</v>
      </c>
      <c r="F17" s="10">
        <f t="array" ref="F17">N(Cicalese!G19)</f>
        <v>0.5</v>
      </c>
      <c r="G17" s="10">
        <f t="array" ref="G17">N(Valletta!G19)</f>
        <v>0</v>
      </c>
    </row>
    <row r="18">
      <c r="A18" s="18">
        <v>44958.0</v>
      </c>
      <c r="B18" s="10">
        <f t="array" ref="B18">n(Todisco!G20)</f>
        <v>0.5</v>
      </c>
      <c r="C18" s="10">
        <f t="array" ref="C18">N(Zoccola!G20)</f>
        <v>0.75</v>
      </c>
      <c r="D18" s="10">
        <f t="array" ref="D18">N(Arnone!G20)</f>
        <v>0.75</v>
      </c>
      <c r="E18" s="10">
        <f t="array" ref="E18">N(Venditto!G20)</f>
        <v>0.5</v>
      </c>
      <c r="F18" s="10">
        <f t="array" ref="F18">N(Cicalese!G20)</f>
        <v>2</v>
      </c>
      <c r="G18" s="10">
        <f t="array" ref="G18">N(Valletta!G20)</f>
        <v>0.5</v>
      </c>
    </row>
    <row r="19">
      <c r="A19" s="18">
        <v>44959.0</v>
      </c>
      <c r="B19" s="10">
        <f t="array" ref="B19">n(Todisco!G21)</f>
        <v>0.5</v>
      </c>
      <c r="C19" s="10">
        <f t="array" ref="C19">N(Zoccola!G21)</f>
        <v>0.5</v>
      </c>
      <c r="D19" s="10">
        <f t="array" ref="D19">N(Arnone!G21)</f>
        <v>0</v>
      </c>
      <c r="E19" s="10">
        <f t="array" ref="E19">N(Venditto!G21)</f>
        <v>1</v>
      </c>
      <c r="F19" s="10">
        <f t="array" ref="F19">N(Cicalese!G21)</f>
        <v>0</v>
      </c>
      <c r="G19" s="10">
        <f t="array" ref="G19">N(Valletta!G21)</f>
        <v>0</v>
      </c>
    </row>
    <row r="20">
      <c r="A20" s="18">
        <v>44960.0</v>
      </c>
      <c r="B20" s="10">
        <f t="array" ref="B20">n(Todisco!G22)</f>
        <v>0</v>
      </c>
      <c r="C20" s="10">
        <f t="array" ref="C20">N(Zoccola!G22)</f>
        <v>0</v>
      </c>
      <c r="D20" s="10">
        <f t="array" ref="D20">N(Arnone!G22)</f>
        <v>0</v>
      </c>
      <c r="E20" s="10">
        <f t="array" ref="E20">N(Venditto!G22)</f>
        <v>0</v>
      </c>
      <c r="F20" s="10">
        <f t="array" ref="F20">N(Cicalese!G22)</f>
        <v>0</v>
      </c>
      <c r="G20" s="10">
        <f t="array" ref="G20">N(Valletta!G22)</f>
        <v>0</v>
      </c>
    </row>
    <row r="21">
      <c r="A21" s="18">
        <v>44961.0</v>
      </c>
      <c r="B21" s="10">
        <f t="array" ref="B21">n(Todisco!G23)</f>
        <v>0</v>
      </c>
      <c r="C21" s="10">
        <f t="array" ref="C21">N(Zoccola!G23)</f>
        <v>0</v>
      </c>
      <c r="D21" s="10">
        <f t="array" ref="D21">N(Arnone!G23)</f>
        <v>0</v>
      </c>
      <c r="E21" s="10">
        <f t="array" ref="E21">N(Venditto!G23)</f>
        <v>0</v>
      </c>
      <c r="F21" s="10">
        <f t="array" ref="F21">N(Cicalese!G23)</f>
        <v>0</v>
      </c>
      <c r="G21" s="10">
        <f t="array" ref="G21">N(Valletta!G23)</f>
        <v>0</v>
      </c>
    </row>
    <row r="22">
      <c r="A22" s="18">
        <v>44962.0</v>
      </c>
      <c r="B22" s="10">
        <f t="array" ref="B22">n(Todisco!G24)</f>
        <v>0</v>
      </c>
      <c r="C22" s="10">
        <f t="array" ref="C22">N(Zoccola!G24)</f>
        <v>0</v>
      </c>
      <c r="D22" s="10">
        <f t="array" ref="D22">N(Arnone!G24)</f>
        <v>0</v>
      </c>
      <c r="E22" s="10">
        <f t="array" ref="E22">N(Venditto!G24)</f>
        <v>0</v>
      </c>
      <c r="F22" s="10">
        <f t="array" ref="F22">N(Cicalese!G24)</f>
        <v>0</v>
      </c>
      <c r="G22" s="10">
        <f t="array" ref="G22">N(Valletta!G24)</f>
        <v>0</v>
      </c>
    </row>
    <row r="23">
      <c r="A23" s="18">
        <v>44963.0</v>
      </c>
      <c r="B23" s="10">
        <f t="array" ref="B23">n(Todisco!G25)</f>
        <v>0</v>
      </c>
      <c r="C23" s="10">
        <f t="array" ref="C23">N(Zoccola!G25)</f>
        <v>0</v>
      </c>
      <c r="D23" s="10">
        <f t="array" ref="D23">N(Arnone!G25)</f>
        <v>0</v>
      </c>
      <c r="E23" s="10">
        <f t="array" ref="E23">N(Venditto!G25)</f>
        <v>0</v>
      </c>
      <c r="F23" s="10">
        <f t="array" ref="F23">N(Cicalese!G25)</f>
        <v>0</v>
      </c>
      <c r="G23" s="10">
        <f t="array" ref="G23">N(Valletta!G25)</f>
        <v>0.5</v>
      </c>
    </row>
    <row r="24">
      <c r="A24" s="18">
        <v>44964.0</v>
      </c>
      <c r="B24" s="10">
        <f t="array" ref="B24">n(Todisco!G26)</f>
        <v>1.5</v>
      </c>
      <c r="C24" s="10">
        <f t="array" ref="C24">N(Zoccola!G26)</f>
        <v>2</v>
      </c>
      <c r="D24" s="10">
        <f t="array" ref="D24">N(Arnone!G26)</f>
        <v>2</v>
      </c>
      <c r="E24" s="10">
        <f t="array" ref="E24">N(Venditto!G26)</f>
        <v>1.25</v>
      </c>
      <c r="F24" s="10">
        <f t="array" ref="F24">N(Cicalese!G26)</f>
        <v>0</v>
      </c>
      <c r="G24" s="10">
        <f t="array" ref="G24">N(Valletta!G26)</f>
        <v>1.5</v>
      </c>
    </row>
    <row r="25">
      <c r="A25" s="18">
        <v>44965.0</v>
      </c>
      <c r="B25" s="10">
        <f t="array" ref="B25">n(Todisco!G27)</f>
        <v>0</v>
      </c>
      <c r="C25" s="10">
        <f t="array" ref="C25">N(Zoccola!G27)</f>
        <v>0</v>
      </c>
      <c r="D25" s="10">
        <f t="array" ref="D25">N(Arnone!G27)</f>
        <v>1</v>
      </c>
      <c r="E25" s="10">
        <f t="array" ref="E25">N(Venditto!G27)</f>
        <v>0</v>
      </c>
      <c r="F25" s="10">
        <f t="array" ref="F25">N(Cicalese!G27)</f>
        <v>0</v>
      </c>
      <c r="G25" s="10">
        <f t="array" ref="G25">N(Valletta!G27)</f>
        <v>0</v>
      </c>
    </row>
    <row r="26">
      <c r="A26" s="18">
        <v>44966.0</v>
      </c>
      <c r="B26" s="10">
        <f t="array" ref="B26">n(Todisco!G28)</f>
        <v>0</v>
      </c>
      <c r="C26" s="10">
        <f t="array" ref="C26">N(Zoccola!G28)</f>
        <v>0.3</v>
      </c>
      <c r="D26" s="10">
        <f t="array" ref="D26">N(Arnone!G28)</f>
        <v>0</v>
      </c>
      <c r="E26" s="10">
        <f t="array" ref="E26">N(Venditto!G28)</f>
        <v>0.25</v>
      </c>
      <c r="F26" s="10">
        <f t="array" ref="F26">N(Cicalese!G28)</f>
        <v>0</v>
      </c>
      <c r="G26" s="10">
        <f t="array" ref="G26">N(Valletta!G28)</f>
        <v>0</v>
      </c>
    </row>
    <row r="27">
      <c r="A27" s="18">
        <v>44967.0</v>
      </c>
      <c r="B27" s="10">
        <f t="array" ref="B27">n(Todisco!G29)</f>
        <v>0.25</v>
      </c>
      <c r="C27" s="10">
        <f t="array" ref="C27">N(Zoccola!G29)</f>
        <v>0.3</v>
      </c>
      <c r="D27" s="10">
        <f t="array" ref="D27">N(Arnone!G29)</f>
        <v>0.3</v>
      </c>
      <c r="E27" s="10">
        <f t="array" ref="E27">N(Venditto!G29)</f>
        <v>0.3</v>
      </c>
      <c r="F27" s="10">
        <f t="array" ref="F27">N(Cicalese!G29)</f>
        <v>0.25</v>
      </c>
      <c r="G27" s="10">
        <f t="array" ref="G27">N(Valletta!G29)</f>
        <v>0.25</v>
      </c>
    </row>
    <row r="28">
      <c r="A28" s="18">
        <v>44968.0</v>
      </c>
      <c r="B28" s="10">
        <f t="array" ref="B28">n(Todisco!G30)</f>
        <v>0.3</v>
      </c>
      <c r="C28" s="10">
        <f t="array" ref="C28">N(Zoccola!G30)</f>
        <v>1</v>
      </c>
      <c r="D28" s="10">
        <f t="array" ref="D28">N(Arnone!G30)</f>
        <v>0.3</v>
      </c>
      <c r="E28" s="10">
        <f t="array" ref="E28">N(Venditto!G30)</f>
        <v>0.3</v>
      </c>
      <c r="F28" s="10">
        <f t="array" ref="F28">N(Cicalese!G30)</f>
        <v>0.3</v>
      </c>
      <c r="G28" s="10">
        <f t="array" ref="G28">N(Valletta!G30)</f>
        <v>0.3</v>
      </c>
    </row>
    <row r="29">
      <c r="A29" s="18">
        <v>44969.0</v>
      </c>
      <c r="B29" s="10">
        <f t="array" ref="B29">n(Todisco!G31)</f>
        <v>1.3</v>
      </c>
      <c r="C29" s="10">
        <f t="array" ref="C29">N(Zoccola!G31)</f>
        <v>0</v>
      </c>
      <c r="D29" s="10">
        <f t="array" ref="D29">N(Arnone!G31)</f>
        <v>1</v>
      </c>
      <c r="E29" s="10">
        <f t="array" ref="E29">N(Venditto!G31)</f>
        <v>1</v>
      </c>
      <c r="F29" s="10">
        <f t="array" ref="F29">N(Cicalese!G31)</f>
        <v>1.3</v>
      </c>
      <c r="G29" s="10">
        <f t="array" ref="G29">N(Valletta!G31)</f>
        <v>1.3</v>
      </c>
    </row>
    <row r="30">
      <c r="A30" s="18">
        <v>44970.0</v>
      </c>
      <c r="B30" s="10">
        <f t="array" ref="B30">N(Todisco!G32)</f>
        <v>0</v>
      </c>
      <c r="C30" s="10">
        <f t="array" ref="C30">N(Zoccola!G32)</f>
        <v>0</v>
      </c>
      <c r="D30" s="10">
        <f t="array" ref="D30">N(Arnone!G32)</f>
        <v>0</v>
      </c>
      <c r="E30" s="10">
        <f t="array" ref="E30">N(Venditto!G32)</f>
        <v>0</v>
      </c>
      <c r="F30" s="10">
        <f t="array" ref="F30">N(Cicalese!G32)</f>
        <v>0</v>
      </c>
      <c r="G30" s="10">
        <f t="array" ref="G30">N(Valletta!G32)</f>
        <v>0</v>
      </c>
    </row>
    <row r="31">
      <c r="A31" s="18">
        <v>44971.0</v>
      </c>
      <c r="B31" s="10">
        <f t="array" ref="B31">n(Todisco!G33)</f>
        <v>0</v>
      </c>
      <c r="C31" s="10">
        <f t="array" ref="C31">N(Zoccola!G33)</f>
        <v>0</v>
      </c>
      <c r="D31" s="10">
        <f t="array" ref="D31">N(Arnone!G33)</f>
        <v>0</v>
      </c>
      <c r="E31" s="10">
        <f t="array" ref="E31">N(Venditto!G33)</f>
        <v>0</v>
      </c>
      <c r="F31" s="10">
        <f t="array" ref="F31">N(Cicalese!G33)</f>
        <v>0</v>
      </c>
      <c r="G31" s="10">
        <f t="array" ref="G31">N(Valletta!G33)</f>
        <v>0</v>
      </c>
    </row>
    <row r="32">
      <c r="A32" s="18">
        <v>44972.0</v>
      </c>
      <c r="B32" s="10">
        <f t="array" ref="B32">n(Todisco!G34)</f>
        <v>0</v>
      </c>
      <c r="C32" s="10">
        <f t="array" ref="C32">N(Zoccola!G34)</f>
        <v>0</v>
      </c>
      <c r="D32" s="10">
        <f t="array" ref="D32">N(Arnone!G34)</f>
        <v>0</v>
      </c>
      <c r="E32" s="10">
        <f t="array" ref="E32">N(Venditto!G34)</f>
        <v>0</v>
      </c>
      <c r="F32" s="10">
        <f t="array" ref="F32">N(Cicalese!G34)</f>
        <v>0</v>
      </c>
      <c r="G32" s="10">
        <f t="array" ref="G32">N(Valletta!G34)</f>
        <v>0</v>
      </c>
    </row>
    <row r="33">
      <c r="A33" s="18">
        <v>44973.0</v>
      </c>
      <c r="B33" s="10">
        <f t="array" ref="B33">n(Todisco!G35)</f>
        <v>0</v>
      </c>
      <c r="C33" s="10">
        <f t="array" ref="C33">N(Zoccola!G35)</f>
        <v>0</v>
      </c>
      <c r="D33" s="10">
        <f t="array" ref="D33">N(Arnone!G35)</f>
        <v>0</v>
      </c>
      <c r="E33" s="10">
        <f t="array" ref="E33">N(Venditto!G35)</f>
        <v>0</v>
      </c>
      <c r="F33" s="10">
        <f t="array" ref="F33">N(Cicalese!G35)</f>
        <v>0</v>
      </c>
      <c r="G33" s="10">
        <f t="array" ref="G33">N(Valletta!G35)</f>
        <v>0</v>
      </c>
    </row>
    <row r="34">
      <c r="A34" s="18">
        <v>44974.0</v>
      </c>
      <c r="B34" s="10">
        <f t="array" ref="B34">n(Todisco!G36)</f>
        <v>0</v>
      </c>
      <c r="C34" s="10">
        <f t="array" ref="C34">N(Zoccola!G36)</f>
        <v>0</v>
      </c>
      <c r="D34" s="10">
        <f t="array" ref="D34">N(Arnone!G36)</f>
        <v>0</v>
      </c>
      <c r="E34" s="10">
        <f t="array" ref="E34">N(Venditto!G36)</f>
        <v>0</v>
      </c>
      <c r="F34" s="10">
        <f t="array" ref="F34">N(Cicalese!G36)</f>
        <v>0</v>
      </c>
      <c r="G34" s="10">
        <f t="array" ref="G34">N(Valletta!G36)</f>
        <v>0</v>
      </c>
    </row>
    <row r="35">
      <c r="A35" s="18">
        <v>44975.0</v>
      </c>
      <c r="B35" s="10">
        <f t="array" ref="B35">n(Todisco!G37)</f>
        <v>0</v>
      </c>
      <c r="C35" s="10">
        <f t="array" ref="C35">N(Zoccola!G37)</f>
        <v>0</v>
      </c>
      <c r="D35" s="10">
        <f t="array" ref="D35">N(Arnone!G37)</f>
        <v>0</v>
      </c>
      <c r="E35" s="10">
        <f t="array" ref="E35">N(Venditto!G37)</f>
        <v>0</v>
      </c>
      <c r="F35" s="10">
        <f t="array" ref="F35">N(Cicalese!G37)</f>
        <v>0</v>
      </c>
      <c r="G35" s="10">
        <f t="array" ref="G35">N(Valletta!G37)</f>
        <v>0</v>
      </c>
    </row>
    <row r="36" ht="15.75" customHeight="1">
      <c r="A36" s="19"/>
      <c r="B36" s="19"/>
      <c r="C36" s="19"/>
      <c r="D36" s="19"/>
      <c r="E36" s="19"/>
      <c r="F36" s="19"/>
      <c r="G36" s="20"/>
    </row>
  </sheetData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.29"/>
    <col customWidth="1" min="2" max="10" width="17.29"/>
    <col customWidth="1" min="11" max="11" width="7.29"/>
  </cols>
  <sheetData>
    <row r="1">
      <c r="A1" s="21"/>
      <c r="B1" s="21"/>
      <c r="C1" s="21"/>
      <c r="D1" s="21"/>
      <c r="E1" s="21"/>
      <c r="F1" s="22" t="s">
        <v>26</v>
      </c>
      <c r="G1" s="21"/>
      <c r="H1" s="21"/>
      <c r="I1" s="21"/>
      <c r="J1" s="21"/>
      <c r="K1" s="23"/>
    </row>
    <row r="2">
      <c r="A2" s="17"/>
      <c r="B2" s="17"/>
      <c r="C2" s="17"/>
      <c r="D2" s="17"/>
      <c r="E2" s="17"/>
      <c r="F2" s="17"/>
      <c r="G2" s="17"/>
      <c r="H2" s="17"/>
      <c r="I2" s="17"/>
      <c r="J2" s="17"/>
      <c r="K2" s="17"/>
    </row>
    <row r="3">
      <c r="B3" s="1" t="s">
        <v>27</v>
      </c>
      <c r="C3" s="1" t="s">
        <v>28</v>
      </c>
      <c r="D3" s="1" t="s">
        <v>29</v>
      </c>
      <c r="E3" s="17"/>
      <c r="F3" s="17"/>
      <c r="G3" s="17"/>
      <c r="H3" s="17"/>
      <c r="I3" s="17"/>
      <c r="J3" s="17"/>
      <c r="K3" s="17"/>
    </row>
    <row r="4">
      <c r="B4" s="24" t="str">
        <f>info!B3</f>
        <v>0512110540</v>
      </c>
      <c r="C4" s="10" t="str">
        <f>info!D3</f>
        <v>Todisco</v>
      </c>
      <c r="D4" s="10">
        <f>SUM(riassunto!B2:B35)</f>
        <v>12.75</v>
      </c>
      <c r="E4" s="17"/>
      <c r="F4" s="17"/>
      <c r="G4" s="17"/>
      <c r="H4" s="17"/>
      <c r="I4" s="17"/>
      <c r="J4" s="17"/>
      <c r="K4" s="17"/>
    </row>
    <row r="5">
      <c r="B5" s="24" t="str">
        <f>info!B4</f>
        <v>0512110912</v>
      </c>
      <c r="C5" s="10" t="str">
        <f>info!D4</f>
        <v>Zoccola</v>
      </c>
      <c r="D5" s="10">
        <f>SUM(riassunto!C2:C35)</f>
        <v>11.6</v>
      </c>
      <c r="E5" s="17"/>
      <c r="F5" s="17"/>
      <c r="G5" s="17"/>
      <c r="H5" s="17"/>
      <c r="J5" s="1" t="s">
        <v>30</v>
      </c>
      <c r="K5" s="17"/>
    </row>
    <row r="6">
      <c r="B6" s="24" t="str">
        <f>info!B5</f>
        <v>0512109904</v>
      </c>
      <c r="C6" s="10" t="str">
        <f>info!D5</f>
        <v>Arnone</v>
      </c>
      <c r="D6" s="10">
        <f>SUM(riassunto!D2:D35)</f>
        <v>10.1</v>
      </c>
      <c r="E6" s="17"/>
      <c r="F6" s="17"/>
      <c r="G6" s="17"/>
      <c r="J6" s="10">
        <f>SUM(D4:D9)</f>
        <v>69.5</v>
      </c>
      <c r="K6" s="25"/>
    </row>
    <row r="7">
      <c r="B7" s="24" t="str">
        <f>info!B6</f>
        <v>0512111953</v>
      </c>
      <c r="C7" s="10" t="str">
        <f>info!D6</f>
        <v>Venditto</v>
      </c>
      <c r="D7" s="10">
        <f>SUM(riassunto!E2:E35)</f>
        <v>11.1</v>
      </c>
      <c r="E7" s="17"/>
      <c r="F7" s="17"/>
      <c r="G7" s="17"/>
      <c r="J7" s="17"/>
      <c r="K7" s="17"/>
    </row>
    <row r="8">
      <c r="B8" s="24" t="str">
        <f>info!B7</f>
        <v>0512110051</v>
      </c>
      <c r="C8" s="10" t="str">
        <f>info!D7</f>
        <v>Cicalese</v>
      </c>
      <c r="D8" s="10">
        <f>SUM(riassunto!F2:F35)</f>
        <v>12.6</v>
      </c>
      <c r="E8" s="17"/>
      <c r="F8" s="17"/>
      <c r="G8" s="17"/>
      <c r="H8" s="17"/>
      <c r="I8" s="17"/>
      <c r="J8" s="17"/>
      <c r="K8" s="17"/>
    </row>
    <row r="9">
      <c r="B9" s="24" t="str">
        <f>info!B8</f>
        <v>0512112622</v>
      </c>
      <c r="C9" s="10" t="str">
        <f>info!D8</f>
        <v>Valletta</v>
      </c>
      <c r="D9" s="10">
        <f>SUM(riassunto!G2:G35)</f>
        <v>11.35</v>
      </c>
      <c r="E9" s="17"/>
      <c r="F9" s="17"/>
      <c r="G9" s="17"/>
      <c r="H9" s="17"/>
      <c r="I9" s="17"/>
      <c r="J9" s="17"/>
      <c r="K9" s="17"/>
    </row>
    <row r="10">
      <c r="A10" s="17"/>
      <c r="B10" s="17"/>
      <c r="C10" s="17"/>
      <c r="D10" s="17"/>
      <c r="E10" s="17"/>
      <c r="F10" s="17"/>
      <c r="G10" s="17"/>
      <c r="H10" s="17"/>
      <c r="I10" s="17"/>
      <c r="J10" s="17"/>
      <c r="K10" s="17"/>
    </row>
    <row r="11">
      <c r="A11" s="17"/>
      <c r="B11" s="17"/>
      <c r="C11" s="17"/>
      <c r="D11" s="17"/>
      <c r="E11" s="17"/>
      <c r="F11" s="17"/>
      <c r="G11" s="17"/>
      <c r="H11" s="17"/>
      <c r="I11" s="17"/>
      <c r="J11" s="17"/>
      <c r="K11" s="17"/>
    </row>
    <row r="12">
      <c r="A12" s="17"/>
      <c r="B12" s="17"/>
      <c r="C12" s="17"/>
      <c r="D12" s="17"/>
      <c r="E12" s="17"/>
      <c r="F12" s="17"/>
      <c r="G12" s="17"/>
      <c r="H12" s="17"/>
      <c r="I12" s="17"/>
      <c r="J12" s="17"/>
      <c r="K12" s="17"/>
    </row>
    <row r="13">
      <c r="A13" s="17"/>
      <c r="B13" s="17"/>
      <c r="C13" s="17"/>
      <c r="D13" s="17"/>
      <c r="E13" s="17"/>
      <c r="F13" s="17"/>
      <c r="G13" s="17"/>
      <c r="H13" s="17"/>
      <c r="I13" s="17"/>
      <c r="J13" s="17"/>
      <c r="K13" s="17"/>
    </row>
    <row r="14">
      <c r="A14" s="17"/>
      <c r="B14" s="17"/>
      <c r="C14" s="17"/>
      <c r="D14" s="17"/>
      <c r="E14" s="17"/>
      <c r="F14" s="17"/>
      <c r="G14" s="17"/>
      <c r="H14" s="17"/>
      <c r="I14" s="17"/>
      <c r="J14" s="17"/>
      <c r="K14" s="17"/>
    </row>
    <row r="15">
      <c r="A15" s="17"/>
      <c r="B15" s="17"/>
      <c r="C15" s="17"/>
      <c r="D15" s="17"/>
      <c r="E15" s="17"/>
      <c r="F15" s="17"/>
      <c r="G15" s="17"/>
      <c r="H15" s="17"/>
      <c r="I15" s="17"/>
      <c r="J15" s="17"/>
      <c r="K15" s="17"/>
    </row>
    <row r="16" ht="15.75" customHeight="1">
      <c r="A16" s="17"/>
      <c r="B16" s="17"/>
      <c r="C16" s="17"/>
      <c r="D16" s="17"/>
      <c r="E16" s="17"/>
      <c r="F16" s="17"/>
      <c r="G16" s="17"/>
      <c r="H16" s="17"/>
      <c r="I16" s="17"/>
      <c r="J16" s="17"/>
      <c r="K16" s="17"/>
    </row>
    <row r="17" ht="15.75" customHeight="1">
      <c r="A17" s="17"/>
      <c r="B17" s="17"/>
      <c r="C17" s="17"/>
      <c r="D17" s="17"/>
      <c r="E17" s="17"/>
      <c r="F17" s="17"/>
      <c r="G17" s="17"/>
      <c r="H17" s="17"/>
      <c r="I17" s="17"/>
      <c r="J17" s="17"/>
      <c r="K17" s="17"/>
    </row>
    <row r="18" ht="15.75" customHeight="1">
      <c r="A18" s="17"/>
      <c r="B18" s="17"/>
      <c r="C18" s="17"/>
      <c r="D18" s="17"/>
      <c r="E18" s="17"/>
      <c r="F18" s="17"/>
      <c r="G18" s="17"/>
      <c r="H18" s="17"/>
      <c r="I18" s="17"/>
      <c r="J18" s="17"/>
      <c r="K18" s="17"/>
    </row>
    <row r="19" ht="15.75" customHeight="1">
      <c r="A19" s="17"/>
      <c r="B19" s="17"/>
      <c r="C19" s="17"/>
      <c r="D19" s="17"/>
      <c r="E19" s="17"/>
      <c r="F19" s="17"/>
      <c r="G19" s="17"/>
      <c r="H19" s="17"/>
      <c r="I19" s="17"/>
      <c r="J19" s="17"/>
      <c r="K19" s="17"/>
    </row>
    <row r="20" ht="15.75" customHeight="1">
      <c r="A20" s="17"/>
      <c r="B20" s="17"/>
      <c r="C20" s="17"/>
      <c r="D20" s="17"/>
      <c r="E20" s="17"/>
      <c r="F20" s="17"/>
      <c r="G20" s="17"/>
      <c r="H20" s="17"/>
      <c r="I20" s="17"/>
      <c r="J20" s="17"/>
      <c r="K20" s="17"/>
    </row>
    <row r="21" ht="15.75" customHeight="1">
      <c r="A21" s="17"/>
      <c r="B21" s="17"/>
      <c r="C21" s="17"/>
      <c r="D21" s="17"/>
      <c r="E21" s="17"/>
      <c r="F21" s="17"/>
      <c r="G21" s="17"/>
      <c r="H21" s="17"/>
      <c r="I21" s="17"/>
      <c r="J21" s="17"/>
      <c r="K21" s="17"/>
    </row>
    <row r="22" ht="15.75" customHeight="1">
      <c r="A22" s="17"/>
      <c r="B22" s="17"/>
      <c r="C22" s="17"/>
      <c r="D22" s="17"/>
      <c r="E22" s="17"/>
      <c r="F22" s="17"/>
      <c r="G22" s="17"/>
      <c r="H22" s="17"/>
      <c r="I22" s="17"/>
      <c r="J22" s="17"/>
      <c r="K22" s="17"/>
    </row>
    <row r="23" ht="15.75" customHeight="1">
      <c r="A23" s="17"/>
      <c r="B23" s="17"/>
      <c r="C23" s="17"/>
      <c r="D23" s="17"/>
      <c r="E23" s="17"/>
      <c r="F23" s="17"/>
      <c r="G23" s="17"/>
      <c r="H23" s="17"/>
      <c r="I23" s="17"/>
      <c r="J23" s="17"/>
      <c r="K23" s="17"/>
    </row>
    <row r="24" ht="15.75" customHeight="1">
      <c r="A24" s="17"/>
      <c r="B24" s="17"/>
      <c r="C24" s="17"/>
      <c r="D24" s="17"/>
      <c r="E24" s="17"/>
      <c r="F24" s="17"/>
      <c r="G24" s="17"/>
      <c r="H24" s="17"/>
      <c r="I24" s="17"/>
      <c r="J24" s="17"/>
      <c r="K24" s="17"/>
    </row>
    <row r="25" ht="15.75" customHeight="1">
      <c r="A25" s="17"/>
      <c r="B25" s="17"/>
      <c r="C25" s="17"/>
      <c r="D25" s="17"/>
      <c r="E25" s="17"/>
      <c r="F25" s="17"/>
      <c r="G25" s="17"/>
      <c r="H25" s="17"/>
      <c r="I25" s="17"/>
      <c r="J25" s="17"/>
      <c r="K25" s="17"/>
    </row>
    <row r="26" ht="15.75" customHeight="1">
      <c r="A26" s="17"/>
      <c r="B26" s="17"/>
      <c r="C26" s="17"/>
      <c r="D26" s="17"/>
      <c r="E26" s="17"/>
      <c r="F26" s="17"/>
      <c r="G26" s="17"/>
      <c r="H26" s="17"/>
      <c r="I26" s="17"/>
      <c r="J26" s="17"/>
      <c r="K26" s="17"/>
    </row>
    <row r="27" ht="15.75" customHeight="1">
      <c r="A27" s="17"/>
      <c r="B27" s="17"/>
      <c r="C27" s="17"/>
      <c r="D27" s="17"/>
      <c r="E27" s="17"/>
      <c r="F27" s="17"/>
      <c r="G27" s="17"/>
      <c r="H27" s="17"/>
      <c r="I27" s="17"/>
      <c r="J27" s="17"/>
      <c r="K27" s="17"/>
    </row>
  </sheetData>
  <conditionalFormatting sqref="J27">
    <cfRule type="notContainsBlanks" dxfId="0" priority="1">
      <formula>LEN(TRIM(J27))&gt;0</formula>
    </cfRule>
  </conditionalFormatting>
  <printOptions/>
  <pageMargins bottom="0.75" footer="0.0" header="0.0" left="0.7" right="0.7" top="0.75"/>
  <pageSetup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43"/>
    <col customWidth="1" min="2" max="3" width="25.86"/>
    <col customWidth="1" min="4" max="4" width="78.71"/>
    <col customWidth="1" min="5" max="7" width="25.86"/>
  </cols>
  <sheetData>
    <row r="1">
      <c r="A1" s="1"/>
      <c r="B1" s="26"/>
      <c r="C1" s="27" t="s">
        <v>31</v>
      </c>
      <c r="D1" s="28" t="str">
        <f>info!B5</f>
        <v>0512109904</v>
      </c>
      <c r="E1" s="27" t="str">
        <f>info!D5</f>
        <v>Arnone</v>
      </c>
      <c r="F1" s="23"/>
      <c r="G1" s="23"/>
    </row>
    <row r="2">
      <c r="A2" s="17"/>
      <c r="B2" s="17"/>
      <c r="C2" s="17"/>
      <c r="D2" s="17"/>
      <c r="E2" s="17"/>
      <c r="F2" s="17"/>
      <c r="G2" s="17"/>
    </row>
    <row r="3">
      <c r="A3" s="1" t="s">
        <v>32</v>
      </c>
      <c r="B3" s="1" t="s">
        <v>33</v>
      </c>
      <c r="C3" s="1" t="s">
        <v>34</v>
      </c>
      <c r="D3" s="1" t="s">
        <v>35</v>
      </c>
      <c r="E3" s="1" t="s">
        <v>36</v>
      </c>
      <c r="F3" s="1" t="s">
        <v>37</v>
      </c>
      <c r="G3" s="1" t="s">
        <v>38</v>
      </c>
    </row>
    <row r="4">
      <c r="A4" s="29">
        <f>riassunto!A2</f>
        <v>44942</v>
      </c>
      <c r="B4" s="30"/>
      <c r="C4" s="31"/>
      <c r="D4" s="32"/>
      <c r="E4" s="12"/>
      <c r="F4" s="33"/>
      <c r="G4" s="12"/>
    </row>
    <row r="5">
      <c r="A5" s="29">
        <f>riassunto!A3</f>
        <v>44943</v>
      </c>
      <c r="B5" s="34" t="s">
        <v>39</v>
      </c>
      <c r="C5" s="35" t="s">
        <v>40</v>
      </c>
      <c r="D5" s="36" t="s">
        <v>41</v>
      </c>
      <c r="E5" s="37">
        <v>0.5</v>
      </c>
      <c r="F5" s="38">
        <v>0.5</v>
      </c>
      <c r="G5" s="39">
        <v>0.5</v>
      </c>
    </row>
    <row r="6">
      <c r="A6" s="29">
        <f>riassunto!A4</f>
        <v>44944</v>
      </c>
      <c r="B6" s="40"/>
      <c r="C6" s="41"/>
      <c r="D6" s="42"/>
      <c r="E6" s="43"/>
      <c r="F6" s="44"/>
      <c r="G6" s="42"/>
    </row>
    <row r="7">
      <c r="A7" s="29">
        <f>riassunto!A5</f>
        <v>44945</v>
      </c>
      <c r="B7" s="40"/>
      <c r="C7" s="41"/>
      <c r="D7" s="42"/>
      <c r="E7" s="43"/>
      <c r="F7" s="44"/>
      <c r="G7" s="42"/>
    </row>
    <row r="8">
      <c r="A8" s="29">
        <f>riassunto!A6</f>
        <v>44946</v>
      </c>
      <c r="B8" s="40"/>
      <c r="C8" s="42"/>
      <c r="D8" s="45"/>
      <c r="E8" s="43"/>
      <c r="F8" s="44"/>
      <c r="G8" s="42"/>
    </row>
    <row r="9" ht="15.75" customHeight="1">
      <c r="A9" s="29">
        <f>riassunto!A7</f>
        <v>44947</v>
      </c>
      <c r="B9" s="40"/>
      <c r="C9" s="41"/>
      <c r="D9" s="42"/>
      <c r="E9" s="42"/>
      <c r="F9" s="44"/>
      <c r="G9" s="42"/>
    </row>
    <row r="10" ht="15.75" customHeight="1">
      <c r="A10" s="29">
        <f>riassunto!A8</f>
        <v>44948</v>
      </c>
      <c r="B10" s="40"/>
      <c r="C10" s="42"/>
      <c r="D10" s="42"/>
      <c r="E10" s="42"/>
      <c r="F10" s="44"/>
      <c r="G10" s="42"/>
    </row>
    <row r="11" ht="15.75" customHeight="1">
      <c r="A11" s="29">
        <f>riassunto!A9</f>
        <v>44949</v>
      </c>
      <c r="B11" s="46"/>
      <c r="C11" s="47"/>
      <c r="D11" s="48"/>
      <c r="E11" s="49"/>
      <c r="F11" s="50"/>
      <c r="G11" s="49"/>
    </row>
    <row r="12" ht="15.75" customHeight="1">
      <c r="A12" s="29">
        <f>riassunto!A10</f>
        <v>44950</v>
      </c>
      <c r="B12" s="40"/>
      <c r="C12" s="42"/>
      <c r="D12" s="42"/>
      <c r="E12" s="43"/>
      <c r="F12" s="44"/>
      <c r="G12" s="42"/>
    </row>
    <row r="13" ht="15.75" customHeight="1">
      <c r="A13" s="29">
        <f>riassunto!A11</f>
        <v>44951</v>
      </c>
      <c r="B13" s="40"/>
      <c r="C13" s="42"/>
      <c r="D13" s="42"/>
      <c r="E13" s="42"/>
      <c r="F13" s="44"/>
      <c r="G13" s="42"/>
    </row>
    <row r="14" ht="15.75" customHeight="1">
      <c r="A14" s="29">
        <f>riassunto!A12</f>
        <v>44952</v>
      </c>
      <c r="B14" s="34"/>
      <c r="C14" s="35"/>
      <c r="D14" s="48"/>
      <c r="E14" s="51"/>
      <c r="F14" s="52"/>
      <c r="G14" s="53"/>
    </row>
    <row r="15" ht="15.75" customHeight="1">
      <c r="A15" s="29">
        <f>riassunto!A13</f>
        <v>44953</v>
      </c>
      <c r="B15" s="34" t="s">
        <v>39</v>
      </c>
      <c r="C15" s="35" t="s">
        <v>40</v>
      </c>
      <c r="D15" s="48" t="s">
        <v>42</v>
      </c>
      <c r="E15" s="48">
        <v>0.75</v>
      </c>
      <c r="F15" s="54">
        <v>0.75</v>
      </c>
      <c r="G15" s="48">
        <v>0.75</v>
      </c>
    </row>
    <row r="16" ht="15.75" customHeight="1">
      <c r="A16" s="29">
        <f>riassunto!A14</f>
        <v>44954</v>
      </c>
      <c r="B16" s="40"/>
      <c r="C16" s="42"/>
      <c r="D16" s="55"/>
      <c r="E16" s="42"/>
      <c r="F16" s="44"/>
      <c r="G16" s="42"/>
    </row>
    <row r="17" ht="15.75" customHeight="1">
      <c r="A17" s="29">
        <f>riassunto!A15</f>
        <v>44955</v>
      </c>
      <c r="B17" s="34" t="s">
        <v>39</v>
      </c>
      <c r="C17" s="35" t="s">
        <v>40</v>
      </c>
      <c r="D17" s="56" t="s">
        <v>43</v>
      </c>
      <c r="E17" s="48">
        <v>1.5</v>
      </c>
      <c r="F17" s="54">
        <v>1.5</v>
      </c>
      <c r="G17" s="48">
        <v>1.5</v>
      </c>
    </row>
    <row r="18" ht="15.75" customHeight="1">
      <c r="A18" s="29">
        <f>riassunto!A16</f>
        <v>44956</v>
      </c>
      <c r="B18" s="34" t="s">
        <v>39</v>
      </c>
      <c r="C18" s="35" t="s">
        <v>40</v>
      </c>
      <c r="D18" s="56" t="s">
        <v>44</v>
      </c>
      <c r="E18" s="48">
        <v>1.5</v>
      </c>
      <c r="F18" s="54">
        <v>1.5</v>
      </c>
      <c r="G18" s="48">
        <v>1.5</v>
      </c>
    </row>
    <row r="19" ht="15.75" customHeight="1">
      <c r="A19" s="29">
        <f>riassunto!A17</f>
        <v>44957</v>
      </c>
      <c r="B19" s="34" t="s">
        <v>39</v>
      </c>
      <c r="C19" s="35" t="s">
        <v>40</v>
      </c>
      <c r="D19" s="56" t="s">
        <v>45</v>
      </c>
      <c r="E19" s="48">
        <v>0.5</v>
      </c>
      <c r="F19" s="52">
        <v>0.5</v>
      </c>
      <c r="G19" s="53">
        <v>0.5</v>
      </c>
    </row>
    <row r="20" ht="15.75" customHeight="1">
      <c r="A20" s="29">
        <f>riassunto!A18</f>
        <v>44958</v>
      </c>
      <c r="B20" s="34" t="s">
        <v>39</v>
      </c>
      <c r="C20" s="35" t="s">
        <v>40</v>
      </c>
      <c r="D20" s="46" t="s">
        <v>46</v>
      </c>
      <c r="E20" s="48">
        <v>0.75</v>
      </c>
      <c r="F20" s="52">
        <v>0.75</v>
      </c>
      <c r="G20" s="53">
        <v>0.75</v>
      </c>
    </row>
    <row r="21" ht="15.75" customHeight="1">
      <c r="A21" s="29">
        <f>riassunto!A19</f>
        <v>44959</v>
      </c>
      <c r="B21" s="40"/>
      <c r="C21" s="42"/>
      <c r="D21" s="42"/>
      <c r="E21" s="42"/>
      <c r="F21" s="44"/>
      <c r="G21" s="42"/>
    </row>
    <row r="22" ht="15.75" customHeight="1">
      <c r="A22" s="29">
        <f>riassunto!A20</f>
        <v>44960</v>
      </c>
      <c r="B22" s="40"/>
      <c r="C22" s="42"/>
      <c r="D22" s="42"/>
      <c r="E22" s="42"/>
      <c r="F22" s="44"/>
      <c r="G22" s="42"/>
    </row>
    <row r="23" ht="15.75" customHeight="1">
      <c r="A23" s="29">
        <f>riassunto!A21</f>
        <v>44961</v>
      </c>
      <c r="B23" s="40"/>
      <c r="C23" s="42"/>
      <c r="D23" s="42"/>
      <c r="E23" s="42"/>
      <c r="F23" s="44"/>
      <c r="G23" s="42"/>
    </row>
    <row r="24" ht="15.75" customHeight="1">
      <c r="A24" s="29">
        <f>riassunto!A22</f>
        <v>44962</v>
      </c>
      <c r="B24" s="40"/>
      <c r="C24" s="42"/>
      <c r="D24" s="42"/>
      <c r="E24" s="42"/>
      <c r="F24" s="44"/>
      <c r="G24" s="42"/>
    </row>
    <row r="25" ht="15.75" customHeight="1">
      <c r="A25" s="29">
        <f>riassunto!A23</f>
        <v>44963</v>
      </c>
      <c r="B25" s="40"/>
      <c r="C25" s="42"/>
      <c r="D25" s="42"/>
      <c r="E25" s="42"/>
      <c r="F25" s="44"/>
      <c r="G25" s="42"/>
    </row>
    <row r="26" ht="15.75" customHeight="1">
      <c r="A26" s="29">
        <f>riassunto!A24</f>
        <v>44964</v>
      </c>
      <c r="B26" s="34" t="s">
        <v>47</v>
      </c>
      <c r="C26" s="35" t="s">
        <v>48</v>
      </c>
      <c r="D26" s="48" t="s">
        <v>49</v>
      </c>
      <c r="E26" s="48">
        <v>2.0</v>
      </c>
      <c r="F26" s="52">
        <v>2.0</v>
      </c>
      <c r="G26" s="53">
        <v>2.0</v>
      </c>
    </row>
    <row r="27" ht="15.75" customHeight="1">
      <c r="A27" s="29">
        <f>riassunto!A25</f>
        <v>44965</v>
      </c>
      <c r="B27" s="34" t="s">
        <v>47</v>
      </c>
      <c r="C27" s="35" t="s">
        <v>48</v>
      </c>
      <c r="D27" s="48" t="s">
        <v>50</v>
      </c>
      <c r="E27" s="48">
        <v>1.0</v>
      </c>
      <c r="F27" s="52">
        <v>1.0</v>
      </c>
      <c r="G27" s="53">
        <v>1.0</v>
      </c>
    </row>
    <row r="28" ht="15.75" customHeight="1">
      <c r="A28" s="29">
        <f>riassunto!A26</f>
        <v>44966</v>
      </c>
      <c r="B28" s="34"/>
      <c r="C28" s="35"/>
      <c r="D28" s="48"/>
      <c r="E28" s="48"/>
      <c r="F28" s="52"/>
      <c r="G28" s="53"/>
    </row>
    <row r="29" ht="15.75" customHeight="1">
      <c r="A29" s="29">
        <f>riassunto!A27</f>
        <v>44967</v>
      </c>
      <c r="B29" s="34" t="s">
        <v>51</v>
      </c>
      <c r="C29" s="35" t="s">
        <v>52</v>
      </c>
      <c r="D29" s="48" t="s">
        <v>53</v>
      </c>
      <c r="E29" s="48">
        <v>0.3</v>
      </c>
      <c r="F29" s="52">
        <v>0.3</v>
      </c>
      <c r="G29" s="53">
        <v>0.3</v>
      </c>
    </row>
    <row r="30" ht="15.75" customHeight="1">
      <c r="A30" s="29">
        <f>riassunto!A28</f>
        <v>44968</v>
      </c>
      <c r="B30" s="34" t="s">
        <v>51</v>
      </c>
      <c r="C30" s="35" t="s">
        <v>54</v>
      </c>
      <c r="D30" s="48" t="s">
        <v>55</v>
      </c>
      <c r="E30" s="48">
        <v>0.3</v>
      </c>
      <c r="F30" s="52">
        <v>0.3</v>
      </c>
      <c r="G30" s="53">
        <v>0.3</v>
      </c>
    </row>
    <row r="31" ht="15.75" customHeight="1">
      <c r="A31" s="29">
        <f>riassunto!A29</f>
        <v>44969</v>
      </c>
      <c r="B31" s="34" t="s">
        <v>51</v>
      </c>
      <c r="C31" s="35" t="s">
        <v>56</v>
      </c>
      <c r="D31" s="48" t="s">
        <v>57</v>
      </c>
      <c r="E31" s="48">
        <v>1.0</v>
      </c>
      <c r="F31" s="52">
        <v>1.0</v>
      </c>
      <c r="G31" s="53">
        <v>1.0</v>
      </c>
    </row>
    <row r="32" ht="15.75" customHeight="1">
      <c r="A32" s="29">
        <f>riassunto!A30</f>
        <v>44970</v>
      </c>
      <c r="B32" s="40"/>
      <c r="C32" s="42"/>
      <c r="D32" s="42"/>
      <c r="E32" s="42"/>
      <c r="F32" s="44"/>
      <c r="G32" s="42"/>
    </row>
    <row r="33" ht="15.75" customHeight="1">
      <c r="A33" s="29">
        <f>riassunto!A31</f>
        <v>44971</v>
      </c>
      <c r="B33" s="40"/>
      <c r="C33" s="42"/>
      <c r="D33" s="42"/>
      <c r="E33" s="42"/>
      <c r="F33" s="44"/>
      <c r="G33" s="42"/>
    </row>
    <row r="34" ht="15.75" customHeight="1">
      <c r="A34" s="29">
        <f>riassunto!A32</f>
        <v>44972</v>
      </c>
      <c r="B34" s="40"/>
      <c r="C34" s="42"/>
      <c r="D34" s="42"/>
      <c r="E34" s="42"/>
      <c r="F34" s="44"/>
      <c r="G34" s="42"/>
    </row>
    <row r="35" ht="15.75" customHeight="1">
      <c r="A35" s="29">
        <f>riassunto!A33</f>
        <v>44973</v>
      </c>
      <c r="B35" s="40"/>
      <c r="C35" s="42"/>
      <c r="D35" s="42"/>
      <c r="E35" s="42"/>
      <c r="F35" s="44"/>
      <c r="G35" s="42"/>
    </row>
    <row r="36" ht="15.75" customHeight="1">
      <c r="A36" s="29">
        <f>riassunto!A34</f>
        <v>44974</v>
      </c>
      <c r="B36" s="40"/>
      <c r="C36" s="42"/>
      <c r="D36" s="42"/>
      <c r="E36" s="42"/>
      <c r="F36" s="44"/>
      <c r="G36" s="42"/>
    </row>
    <row r="37" ht="15.75" customHeight="1">
      <c r="A37" s="29">
        <f>riassunto!A35</f>
        <v>44975</v>
      </c>
      <c r="B37" s="40"/>
      <c r="C37" s="42"/>
      <c r="D37" s="42"/>
      <c r="E37" s="42"/>
      <c r="F37" s="44"/>
      <c r="G37" s="42"/>
    </row>
    <row r="38" ht="15.75" customHeight="1">
      <c r="A38" s="23"/>
      <c r="B38" s="23"/>
      <c r="C38" s="23"/>
      <c r="D38" s="23"/>
      <c r="E38" s="23"/>
      <c r="F38" s="23"/>
      <c r="G38" s="23"/>
    </row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43"/>
    <col customWidth="1" min="2" max="2" width="25.86"/>
    <col customWidth="1" min="3" max="3" width="68.57"/>
    <col customWidth="1" min="4" max="4" width="78.57"/>
    <col customWidth="1" min="5" max="7" width="25.86"/>
  </cols>
  <sheetData>
    <row r="1">
      <c r="A1" s="57"/>
      <c r="B1" s="57"/>
      <c r="C1" s="27" t="s">
        <v>31</v>
      </c>
      <c r="D1" s="28" t="str">
        <f>info!B7</f>
        <v>0512110051</v>
      </c>
      <c r="E1" s="27" t="str">
        <f>info!D7</f>
        <v>Cicalese</v>
      </c>
      <c r="F1" s="57"/>
      <c r="G1" s="57"/>
    </row>
    <row r="3">
      <c r="A3" s="1" t="s">
        <v>32</v>
      </c>
      <c r="B3" s="1" t="s">
        <v>33</v>
      </c>
      <c r="C3" s="1" t="s">
        <v>34</v>
      </c>
      <c r="D3" s="1" t="s">
        <v>35</v>
      </c>
      <c r="E3" s="1" t="s">
        <v>36</v>
      </c>
      <c r="F3" s="1" t="s">
        <v>37</v>
      </c>
      <c r="G3" s="1" t="s">
        <v>38</v>
      </c>
    </row>
    <row r="4">
      <c r="A4" s="29">
        <f>riassunto!A2</f>
        <v>44942</v>
      </c>
      <c r="B4" s="30"/>
      <c r="C4" s="31"/>
      <c r="D4" s="32"/>
      <c r="E4" s="12"/>
      <c r="F4" s="33"/>
      <c r="G4" s="12"/>
    </row>
    <row r="5">
      <c r="A5" s="29">
        <f>riassunto!A3</f>
        <v>44943</v>
      </c>
      <c r="B5" s="30"/>
      <c r="C5" s="31"/>
      <c r="D5" s="58"/>
      <c r="E5" s="59"/>
      <c r="F5" s="60"/>
      <c r="G5" s="59"/>
    </row>
    <row r="6">
      <c r="A6" s="29">
        <f>riassunto!A4</f>
        <v>44944</v>
      </c>
      <c r="B6" s="40"/>
      <c r="C6" s="41"/>
      <c r="D6" s="42"/>
      <c r="E6" s="43"/>
      <c r="F6" s="61"/>
      <c r="G6" s="43"/>
    </row>
    <row r="7">
      <c r="A7" s="29">
        <f>riassunto!A5</f>
        <v>44945</v>
      </c>
      <c r="B7" s="46" t="s">
        <v>39</v>
      </c>
      <c r="C7" s="47" t="s">
        <v>40</v>
      </c>
      <c r="D7" s="49" t="s">
        <v>58</v>
      </c>
      <c r="E7" s="49">
        <v>1.0</v>
      </c>
      <c r="F7" s="50">
        <v>1.0</v>
      </c>
      <c r="G7" s="49">
        <v>1.0</v>
      </c>
    </row>
    <row r="8">
      <c r="A8" s="29">
        <f>riassunto!A6</f>
        <v>44946</v>
      </c>
      <c r="B8" s="46" t="s">
        <v>39</v>
      </c>
      <c r="C8" s="47" t="s">
        <v>40</v>
      </c>
      <c r="D8" s="62" t="s">
        <v>59</v>
      </c>
      <c r="E8" s="49">
        <v>1.0</v>
      </c>
      <c r="F8" s="50">
        <v>1.0</v>
      </c>
      <c r="G8" s="49">
        <v>1.0</v>
      </c>
    </row>
    <row r="9" ht="15.75" customHeight="1">
      <c r="A9" s="29">
        <f>riassunto!A7</f>
        <v>44947</v>
      </c>
      <c r="B9" s="30"/>
      <c r="C9" s="63"/>
      <c r="D9" s="45"/>
      <c r="E9" s="12"/>
      <c r="F9" s="33"/>
      <c r="G9" s="12"/>
    </row>
    <row r="10" ht="15.75" customHeight="1">
      <c r="A10" s="29">
        <f>riassunto!A8</f>
        <v>44948</v>
      </c>
      <c r="B10" s="40"/>
      <c r="C10" s="42"/>
      <c r="D10" s="42"/>
      <c r="E10" s="64"/>
      <c r="F10" s="65"/>
      <c r="G10" s="64"/>
    </row>
    <row r="11" ht="15.75" customHeight="1">
      <c r="A11" s="29">
        <f>riassunto!A9</f>
        <v>44949</v>
      </c>
      <c r="B11" s="40"/>
      <c r="C11" s="42"/>
      <c r="D11" s="42"/>
      <c r="E11" s="66"/>
      <c r="F11" s="67"/>
      <c r="G11" s="66"/>
    </row>
    <row r="12" ht="15.75" customHeight="1">
      <c r="A12" s="29">
        <f>riassunto!A10</f>
        <v>44950</v>
      </c>
      <c r="B12" s="46" t="s">
        <v>39</v>
      </c>
      <c r="C12" s="47" t="s">
        <v>40</v>
      </c>
      <c r="D12" s="48" t="s">
        <v>60</v>
      </c>
      <c r="E12" s="49">
        <v>3.0</v>
      </c>
      <c r="F12" s="50">
        <v>3.0</v>
      </c>
      <c r="G12" s="49">
        <v>3.0</v>
      </c>
    </row>
    <row r="13" ht="15.75" customHeight="1">
      <c r="A13" s="29">
        <f>riassunto!A11</f>
        <v>44951</v>
      </c>
      <c r="B13" s="40"/>
      <c r="C13" s="42"/>
      <c r="D13" s="42"/>
      <c r="E13" s="49"/>
      <c r="F13" s="50"/>
      <c r="G13" s="49"/>
    </row>
    <row r="14" ht="15.75" customHeight="1">
      <c r="A14" s="29">
        <f>riassunto!A12</f>
        <v>44952</v>
      </c>
      <c r="B14" s="46" t="s">
        <v>39</v>
      </c>
      <c r="C14" s="47" t="s">
        <v>40</v>
      </c>
      <c r="D14" s="48" t="s">
        <v>61</v>
      </c>
      <c r="E14" s="49">
        <v>1.0</v>
      </c>
      <c r="F14" s="50">
        <v>1.0</v>
      </c>
      <c r="G14" s="49">
        <v>1.0</v>
      </c>
    </row>
    <row r="15" ht="15.75" customHeight="1">
      <c r="A15" s="29">
        <f>riassunto!A13</f>
        <v>44953</v>
      </c>
      <c r="B15" s="40"/>
      <c r="C15" s="42"/>
      <c r="D15" s="42"/>
      <c r="E15" s="49"/>
      <c r="F15" s="50"/>
      <c r="G15" s="49"/>
    </row>
    <row r="16" ht="15.75" customHeight="1">
      <c r="A16" s="29">
        <f>riassunto!A14</f>
        <v>44954</v>
      </c>
      <c r="B16" s="46" t="s">
        <v>39</v>
      </c>
      <c r="C16" s="47" t="s">
        <v>40</v>
      </c>
      <c r="D16" s="48" t="s">
        <v>62</v>
      </c>
      <c r="E16" s="49">
        <v>1.0</v>
      </c>
      <c r="F16" s="50">
        <v>1.0</v>
      </c>
      <c r="G16" s="49">
        <v>1.0</v>
      </c>
    </row>
    <row r="17" ht="15.75" customHeight="1">
      <c r="A17" s="29">
        <f>riassunto!A15</f>
        <v>44955</v>
      </c>
      <c r="B17" s="46" t="s">
        <v>39</v>
      </c>
      <c r="C17" s="47" t="s">
        <v>40</v>
      </c>
      <c r="D17" s="48" t="s">
        <v>63</v>
      </c>
      <c r="E17" s="49">
        <v>0.25</v>
      </c>
      <c r="F17" s="50">
        <v>0.25</v>
      </c>
      <c r="G17" s="49">
        <v>0.25</v>
      </c>
    </row>
    <row r="18" ht="15.75" customHeight="1">
      <c r="A18" s="29">
        <f>riassunto!A16</f>
        <v>44956</v>
      </c>
      <c r="B18" s="46" t="s">
        <v>39</v>
      </c>
      <c r="C18" s="47" t="s">
        <v>40</v>
      </c>
      <c r="D18" s="48" t="s">
        <v>64</v>
      </c>
      <c r="E18" s="49">
        <v>1.0</v>
      </c>
      <c r="F18" s="50">
        <v>1.0</v>
      </c>
      <c r="G18" s="49">
        <v>1.0</v>
      </c>
    </row>
    <row r="19" ht="15.75" customHeight="1">
      <c r="A19" s="29">
        <f>riassunto!A17</f>
        <v>44957</v>
      </c>
      <c r="B19" s="46" t="s">
        <v>39</v>
      </c>
      <c r="C19" s="47" t="s">
        <v>40</v>
      </c>
      <c r="D19" s="48" t="s">
        <v>65</v>
      </c>
      <c r="E19" s="49">
        <v>0.5</v>
      </c>
      <c r="F19" s="50">
        <v>0.5</v>
      </c>
      <c r="G19" s="49">
        <v>0.5</v>
      </c>
    </row>
    <row r="20" ht="15.75" customHeight="1">
      <c r="A20" s="29">
        <f>riassunto!A18</f>
        <v>44958</v>
      </c>
      <c r="B20" s="46" t="s">
        <v>39</v>
      </c>
      <c r="C20" s="47" t="s">
        <v>40</v>
      </c>
      <c r="D20" s="48" t="s">
        <v>66</v>
      </c>
      <c r="E20" s="49">
        <v>2.0</v>
      </c>
      <c r="F20" s="50">
        <v>2.0</v>
      </c>
      <c r="G20" s="49">
        <v>2.0</v>
      </c>
    </row>
    <row r="21" ht="15.75" customHeight="1">
      <c r="A21" s="29">
        <f>riassunto!A19</f>
        <v>44959</v>
      </c>
      <c r="B21" s="40"/>
      <c r="C21" s="42"/>
      <c r="D21" s="42"/>
      <c r="E21" s="12"/>
      <c r="F21" s="33"/>
      <c r="G21" s="12"/>
    </row>
    <row r="22" ht="15.75" customHeight="1">
      <c r="A22" s="29">
        <f>riassunto!A20</f>
        <v>44960</v>
      </c>
      <c r="B22" s="40"/>
      <c r="C22" s="42"/>
      <c r="D22" s="42"/>
      <c r="E22" s="49"/>
      <c r="F22" s="50"/>
      <c r="G22" s="49"/>
    </row>
    <row r="23" ht="15.75" customHeight="1">
      <c r="A23" s="29">
        <f>riassunto!A21</f>
        <v>44961</v>
      </c>
      <c r="B23" s="40"/>
      <c r="C23" s="42"/>
      <c r="D23" s="42"/>
      <c r="E23" s="49"/>
      <c r="F23" s="50"/>
      <c r="G23" s="49"/>
    </row>
    <row r="24" ht="15.75" customHeight="1">
      <c r="A24" s="29">
        <f>riassunto!A22</f>
        <v>44962</v>
      </c>
      <c r="B24" s="40"/>
      <c r="C24" s="42"/>
      <c r="D24" s="42"/>
      <c r="E24" s="12"/>
      <c r="F24" s="33"/>
      <c r="G24" s="12"/>
    </row>
    <row r="25" ht="15.75" customHeight="1">
      <c r="A25" s="29">
        <f>riassunto!A23</f>
        <v>44963</v>
      </c>
      <c r="B25" s="40"/>
      <c r="C25" s="42"/>
      <c r="D25" s="42"/>
      <c r="E25" s="12"/>
      <c r="F25" s="33"/>
      <c r="G25" s="12"/>
    </row>
    <row r="26" ht="15.75" customHeight="1">
      <c r="A26" s="29">
        <f>riassunto!A24</f>
        <v>44964</v>
      </c>
      <c r="B26" s="46" t="s">
        <v>39</v>
      </c>
      <c r="C26" s="56" t="s">
        <v>67</v>
      </c>
      <c r="D26" s="49" t="s">
        <v>68</v>
      </c>
      <c r="E26" s="49">
        <v>1.0</v>
      </c>
      <c r="F26" s="68">
        <v>1.0</v>
      </c>
      <c r="G26" s="12"/>
    </row>
    <row r="27" ht="15.75" customHeight="1">
      <c r="A27" s="29">
        <f>riassunto!A25</f>
        <v>44965</v>
      </c>
      <c r="B27" s="40"/>
      <c r="C27" s="42"/>
      <c r="D27" s="42"/>
      <c r="E27" s="12"/>
      <c r="F27" s="44"/>
      <c r="G27" s="42"/>
    </row>
    <row r="28" ht="15.75" customHeight="1">
      <c r="A28" s="29">
        <f>riassunto!A26</f>
        <v>44966</v>
      </c>
      <c r="B28" s="40"/>
      <c r="C28" s="42"/>
      <c r="D28" s="42"/>
      <c r="E28" s="49"/>
      <c r="F28" s="52"/>
      <c r="G28" s="42"/>
    </row>
    <row r="29" ht="15.75" customHeight="1">
      <c r="A29" s="29">
        <f>riassunto!A27</f>
        <v>44967</v>
      </c>
      <c r="B29" s="49" t="s">
        <v>39</v>
      </c>
      <c r="C29" s="35" t="s">
        <v>48</v>
      </c>
      <c r="D29" s="49" t="s">
        <v>69</v>
      </c>
      <c r="E29" s="69">
        <v>0.017361111111111112</v>
      </c>
      <c r="F29" s="54">
        <v>0.25</v>
      </c>
      <c r="G29" s="53">
        <v>0.25</v>
      </c>
    </row>
    <row r="30" ht="15.75" customHeight="1">
      <c r="A30" s="29">
        <f>riassunto!A28</f>
        <v>44968</v>
      </c>
      <c r="B30" s="49" t="s">
        <v>51</v>
      </c>
      <c r="C30" s="49" t="s">
        <v>52</v>
      </c>
      <c r="D30" s="49" t="s">
        <v>70</v>
      </c>
      <c r="E30" s="66">
        <v>0.3</v>
      </c>
      <c r="F30" s="52">
        <v>0.3</v>
      </c>
      <c r="G30" s="53">
        <v>0.3</v>
      </c>
    </row>
    <row r="31" ht="15.75" customHeight="1">
      <c r="A31" s="29">
        <f>riassunto!A29</f>
        <v>44969</v>
      </c>
      <c r="B31" s="49" t="s">
        <v>51</v>
      </c>
      <c r="C31" s="70" t="s">
        <v>71</v>
      </c>
      <c r="D31" s="49" t="s">
        <v>72</v>
      </c>
      <c r="E31" s="66">
        <v>1.3</v>
      </c>
      <c r="F31" s="54">
        <v>1.3</v>
      </c>
      <c r="G31" s="48">
        <v>1.3</v>
      </c>
    </row>
    <row r="32" ht="15.75" customHeight="1">
      <c r="A32" s="29">
        <f>riassunto!A30</f>
        <v>44970</v>
      </c>
      <c r="B32" s="49"/>
      <c r="C32" s="49"/>
      <c r="D32" s="49"/>
      <c r="E32" s="66"/>
      <c r="F32" s="52"/>
      <c r="G32" s="53"/>
    </row>
    <row r="33" ht="15.75" customHeight="1">
      <c r="A33" s="29">
        <f>riassunto!A31</f>
        <v>44971</v>
      </c>
      <c r="B33" s="40"/>
      <c r="C33" s="42"/>
      <c r="D33" s="42"/>
      <c r="E33" s="42"/>
      <c r="F33" s="44"/>
      <c r="G33" s="42"/>
    </row>
    <row r="34" ht="15.75" customHeight="1">
      <c r="A34" s="29">
        <f>riassunto!A32</f>
        <v>44972</v>
      </c>
      <c r="B34" s="40"/>
      <c r="C34" s="42"/>
      <c r="D34" s="42"/>
      <c r="E34" s="42"/>
      <c r="F34" s="44"/>
      <c r="G34" s="42"/>
    </row>
    <row r="35" ht="15.75" customHeight="1">
      <c r="A35" s="29">
        <f>riassunto!A33</f>
        <v>44973</v>
      </c>
      <c r="B35" s="40"/>
      <c r="C35" s="42"/>
      <c r="D35" s="42"/>
      <c r="E35" s="42"/>
      <c r="F35" s="44"/>
      <c r="G35" s="42"/>
    </row>
    <row r="36" ht="15.75" customHeight="1">
      <c r="A36" s="29">
        <f>riassunto!A34</f>
        <v>44974</v>
      </c>
      <c r="B36" s="40"/>
      <c r="C36" s="42"/>
      <c r="D36" s="42"/>
      <c r="E36" s="42"/>
      <c r="F36" s="44"/>
      <c r="G36" s="42"/>
    </row>
    <row r="37" ht="15.75" customHeight="1">
      <c r="A37" s="29">
        <f>riassunto!A35</f>
        <v>44975</v>
      </c>
      <c r="B37" s="40"/>
      <c r="C37" s="42"/>
      <c r="D37" s="42"/>
      <c r="E37" s="42"/>
      <c r="F37" s="44"/>
      <c r="G37" s="42"/>
    </row>
    <row r="38" ht="15.75" customHeight="1">
      <c r="A38" s="23"/>
      <c r="B38" s="23"/>
      <c r="C38" s="23"/>
      <c r="D38" s="23"/>
      <c r="E38" s="23"/>
      <c r="F38" s="23"/>
      <c r="G38" s="23"/>
    </row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43"/>
    <col customWidth="1" min="2" max="2" width="25.86"/>
    <col customWidth="1" min="3" max="3" width="37.29"/>
    <col customWidth="1" min="4" max="4" width="109.29"/>
    <col customWidth="1" min="5" max="7" width="25.86"/>
  </cols>
  <sheetData>
    <row r="1">
      <c r="A1" s="26"/>
      <c r="B1" s="26"/>
      <c r="C1" s="27" t="s">
        <v>31</v>
      </c>
      <c r="D1" s="28" t="str">
        <f>info!B3</f>
        <v>0512110540</v>
      </c>
      <c r="E1" s="27" t="str">
        <f>info!D3</f>
        <v>Todisco</v>
      </c>
      <c r="F1" s="26"/>
      <c r="G1" s="26"/>
    </row>
    <row r="3">
      <c r="A3" s="1" t="s">
        <v>32</v>
      </c>
      <c r="B3" s="1" t="s">
        <v>33</v>
      </c>
      <c r="C3" s="1" t="s">
        <v>34</v>
      </c>
      <c r="D3" s="1" t="s">
        <v>35</v>
      </c>
      <c r="E3" s="1" t="s">
        <v>36</v>
      </c>
      <c r="F3" s="1" t="s">
        <v>37</v>
      </c>
      <c r="G3" s="1" t="s">
        <v>38</v>
      </c>
    </row>
    <row r="4">
      <c r="A4" s="29">
        <f>riassunto!A2</f>
        <v>44942</v>
      </c>
      <c r="B4" s="30"/>
      <c r="C4" s="31"/>
      <c r="D4" s="32"/>
      <c r="E4" s="71"/>
      <c r="F4" s="72"/>
      <c r="G4" s="71"/>
    </row>
    <row r="5">
      <c r="A5" s="29">
        <f>riassunto!A3</f>
        <v>44943</v>
      </c>
      <c r="B5" s="46" t="s">
        <v>39</v>
      </c>
      <c r="C5" s="47" t="s">
        <v>40</v>
      </c>
      <c r="D5" s="56" t="s">
        <v>73</v>
      </c>
      <c r="E5" s="69">
        <v>0.017361111111111112</v>
      </c>
      <c r="F5" s="73">
        <v>0.25</v>
      </c>
      <c r="G5" s="66">
        <v>0.25</v>
      </c>
    </row>
    <row r="6">
      <c r="A6" s="29">
        <f>riassunto!A4</f>
        <v>44944</v>
      </c>
      <c r="B6" s="32"/>
      <c r="C6" s="31"/>
      <c r="D6" s="32"/>
      <c r="E6" s="71"/>
      <c r="F6" s="74"/>
      <c r="G6" s="71"/>
    </row>
    <row r="7">
      <c r="A7" s="29">
        <f>riassunto!A5</f>
        <v>44945</v>
      </c>
      <c r="B7" s="32"/>
      <c r="C7" s="63"/>
      <c r="D7" s="12"/>
      <c r="E7" s="71"/>
      <c r="F7" s="74"/>
      <c r="G7" s="71"/>
    </row>
    <row r="8">
      <c r="A8" s="29">
        <f>riassunto!A6</f>
        <v>44946</v>
      </c>
      <c r="B8" s="56" t="s">
        <v>39</v>
      </c>
      <c r="C8" s="56" t="s">
        <v>40</v>
      </c>
      <c r="D8" s="70" t="s">
        <v>74</v>
      </c>
      <c r="E8" s="69">
        <v>0.010416666666666666</v>
      </c>
      <c r="F8" s="73">
        <v>0.15</v>
      </c>
      <c r="G8" s="66">
        <v>0.15</v>
      </c>
    </row>
    <row r="9" ht="15.75" customHeight="1">
      <c r="A9" s="29">
        <f>riassunto!A7</f>
        <v>44947</v>
      </c>
      <c r="B9" s="56" t="s">
        <v>39</v>
      </c>
      <c r="C9" s="75" t="s">
        <v>40</v>
      </c>
      <c r="D9" s="49" t="s">
        <v>75</v>
      </c>
      <c r="E9" s="66">
        <v>1.0</v>
      </c>
      <c r="F9" s="76">
        <v>1.0</v>
      </c>
      <c r="G9" s="77">
        <v>1.0</v>
      </c>
    </row>
    <row r="10" ht="15.75" customHeight="1">
      <c r="A10" s="29">
        <f>riassunto!A8</f>
        <v>44948</v>
      </c>
      <c r="B10" s="12"/>
      <c r="C10" s="12"/>
      <c r="D10" s="12"/>
      <c r="E10" s="71"/>
      <c r="F10" s="74"/>
      <c r="G10" s="71"/>
    </row>
    <row r="11" ht="15.75" customHeight="1">
      <c r="A11" s="29">
        <f>riassunto!A9</f>
        <v>44949</v>
      </c>
      <c r="B11" s="49" t="s">
        <v>39</v>
      </c>
      <c r="C11" s="49" t="s">
        <v>40</v>
      </c>
      <c r="D11" s="78" t="s">
        <v>76</v>
      </c>
      <c r="E11" s="66">
        <v>2.0</v>
      </c>
      <c r="F11" s="76">
        <v>2.0</v>
      </c>
      <c r="G11" s="77">
        <v>2.0</v>
      </c>
    </row>
    <row r="12" ht="15.75" customHeight="1">
      <c r="A12" s="29">
        <f>riassunto!A10</f>
        <v>44950</v>
      </c>
      <c r="B12" s="49" t="s">
        <v>39</v>
      </c>
      <c r="C12" s="49" t="s">
        <v>40</v>
      </c>
      <c r="D12" s="49" t="s">
        <v>76</v>
      </c>
      <c r="E12" s="66">
        <v>1.0</v>
      </c>
      <c r="F12" s="76">
        <v>1.0</v>
      </c>
      <c r="G12" s="77">
        <v>1.0</v>
      </c>
    </row>
    <row r="13" ht="15.75" customHeight="1">
      <c r="A13" s="29">
        <f>riassunto!A11</f>
        <v>44951</v>
      </c>
      <c r="B13" s="49" t="s">
        <v>39</v>
      </c>
      <c r="C13" s="49" t="s">
        <v>40</v>
      </c>
      <c r="D13" s="49" t="s">
        <v>77</v>
      </c>
      <c r="E13" s="66">
        <v>1.0</v>
      </c>
      <c r="F13" s="76">
        <v>1.0</v>
      </c>
      <c r="G13" s="77">
        <v>1.0</v>
      </c>
    </row>
    <row r="14" ht="15.75" customHeight="1">
      <c r="A14" s="29">
        <f>riassunto!A12</f>
        <v>44952</v>
      </c>
      <c r="B14" s="49"/>
      <c r="C14" s="49"/>
      <c r="D14" s="12"/>
      <c r="E14" s="71"/>
      <c r="F14" s="74"/>
      <c r="G14" s="71"/>
    </row>
    <row r="15" ht="15.75" customHeight="1">
      <c r="A15" s="29">
        <f>riassunto!A13</f>
        <v>44953</v>
      </c>
      <c r="B15" s="12"/>
      <c r="C15" s="12"/>
      <c r="D15" s="12"/>
      <c r="E15" s="71"/>
      <c r="F15" s="74"/>
      <c r="G15" s="71"/>
    </row>
    <row r="16" ht="15.75" customHeight="1">
      <c r="A16" s="29">
        <f>riassunto!A14</f>
        <v>44954</v>
      </c>
      <c r="B16" s="49" t="s">
        <v>39</v>
      </c>
      <c r="C16" s="49" t="s">
        <v>40</v>
      </c>
      <c r="D16" s="49" t="s">
        <v>78</v>
      </c>
      <c r="E16" s="66">
        <v>1.0</v>
      </c>
      <c r="F16" s="76">
        <v>1.0</v>
      </c>
      <c r="G16" s="77">
        <v>1.0</v>
      </c>
    </row>
    <row r="17" ht="15.75" customHeight="1">
      <c r="A17" s="29">
        <f>riassunto!A15</f>
        <v>44955</v>
      </c>
      <c r="B17" s="49" t="s">
        <v>39</v>
      </c>
      <c r="C17" s="55" t="s">
        <v>40</v>
      </c>
      <c r="D17" s="49" t="s">
        <v>79</v>
      </c>
      <c r="E17" s="66" t="s">
        <v>80</v>
      </c>
      <c r="F17" s="73">
        <v>1.5</v>
      </c>
      <c r="G17" s="66">
        <v>1.5</v>
      </c>
    </row>
    <row r="18" ht="15.75" customHeight="1">
      <c r="A18" s="29">
        <f>riassunto!A16</f>
        <v>44956</v>
      </c>
      <c r="B18" s="49" t="s">
        <v>39</v>
      </c>
      <c r="C18" s="49" t="s">
        <v>40</v>
      </c>
      <c r="D18" s="49" t="s">
        <v>81</v>
      </c>
      <c r="E18" s="66" t="s">
        <v>82</v>
      </c>
      <c r="F18" s="73">
        <v>0.5</v>
      </c>
      <c r="G18" s="66">
        <v>0.5</v>
      </c>
    </row>
    <row r="19" ht="15.75" customHeight="1">
      <c r="A19" s="29">
        <f>riassunto!A17</f>
        <v>44957</v>
      </c>
      <c r="B19" s="12"/>
      <c r="C19" s="12"/>
      <c r="D19" s="12"/>
      <c r="E19" s="71"/>
      <c r="F19" s="74"/>
      <c r="G19" s="71"/>
    </row>
    <row r="20" ht="15.75" customHeight="1">
      <c r="A20" s="29">
        <f>riassunto!A18</f>
        <v>44958</v>
      </c>
      <c r="B20" s="49" t="s">
        <v>39</v>
      </c>
      <c r="C20" s="55" t="s">
        <v>40</v>
      </c>
      <c r="D20" s="49" t="s">
        <v>83</v>
      </c>
      <c r="E20" s="66" t="s">
        <v>82</v>
      </c>
      <c r="F20" s="73">
        <v>0.5</v>
      </c>
      <c r="G20" s="66">
        <v>0.5</v>
      </c>
    </row>
    <row r="21" ht="15.75" customHeight="1">
      <c r="A21" s="29">
        <f>riassunto!A19</f>
        <v>44959</v>
      </c>
      <c r="B21" s="49" t="s">
        <v>39</v>
      </c>
      <c r="C21" s="49" t="s">
        <v>40</v>
      </c>
      <c r="D21" s="49" t="s">
        <v>84</v>
      </c>
      <c r="E21" s="66" t="s">
        <v>82</v>
      </c>
      <c r="F21" s="73">
        <v>0.5</v>
      </c>
      <c r="G21" s="66">
        <v>0.5</v>
      </c>
    </row>
    <row r="22" ht="15.75" customHeight="1">
      <c r="A22" s="29">
        <f>riassunto!A20</f>
        <v>44960</v>
      </c>
      <c r="B22" s="12"/>
      <c r="C22" s="12"/>
      <c r="D22" s="12"/>
      <c r="E22" s="71"/>
      <c r="F22" s="74"/>
      <c r="G22" s="71"/>
    </row>
    <row r="23" ht="15.75" customHeight="1">
      <c r="A23" s="29">
        <f>riassunto!A21</f>
        <v>44961</v>
      </c>
      <c r="B23" s="12"/>
      <c r="C23" s="12"/>
      <c r="D23" s="12"/>
      <c r="E23" s="71"/>
      <c r="F23" s="74"/>
      <c r="G23" s="71"/>
    </row>
    <row r="24" ht="15.75" customHeight="1">
      <c r="A24" s="29">
        <f>riassunto!A22</f>
        <v>44962</v>
      </c>
      <c r="B24" s="12"/>
      <c r="C24" s="12"/>
      <c r="D24" s="12"/>
      <c r="E24" s="71"/>
      <c r="F24" s="74"/>
      <c r="G24" s="71"/>
    </row>
    <row r="25" ht="15.75" customHeight="1">
      <c r="A25" s="29">
        <f>riassunto!A23</f>
        <v>44963</v>
      </c>
      <c r="B25" s="12"/>
      <c r="C25" s="12"/>
      <c r="D25" s="12"/>
      <c r="E25" s="71"/>
      <c r="F25" s="74"/>
      <c r="G25" s="71"/>
    </row>
    <row r="26" ht="15.75" customHeight="1">
      <c r="A26" s="29">
        <f>riassunto!A24</f>
        <v>44964</v>
      </c>
      <c r="B26" s="49" t="s">
        <v>39</v>
      </c>
      <c r="C26" s="35" t="s">
        <v>48</v>
      </c>
      <c r="D26" s="49" t="s">
        <v>85</v>
      </c>
      <c r="E26" s="66" t="s">
        <v>80</v>
      </c>
      <c r="F26" s="73">
        <v>1.5</v>
      </c>
      <c r="G26" s="66">
        <v>1.5</v>
      </c>
    </row>
    <row r="27" ht="15.75" customHeight="1">
      <c r="A27" s="29">
        <f>riassunto!A25</f>
        <v>44965</v>
      </c>
      <c r="B27" s="12"/>
      <c r="C27" s="12"/>
      <c r="D27" s="12"/>
      <c r="E27" s="71"/>
      <c r="F27" s="74"/>
      <c r="G27" s="71"/>
    </row>
    <row r="28" ht="15.75" customHeight="1">
      <c r="A28" s="29">
        <f>riassunto!A26</f>
        <v>44966</v>
      </c>
      <c r="B28" s="12"/>
      <c r="C28" s="12"/>
      <c r="D28" s="12"/>
      <c r="E28" s="71"/>
      <c r="F28" s="74"/>
      <c r="G28" s="71"/>
    </row>
    <row r="29" ht="15.75" customHeight="1">
      <c r="A29" s="29">
        <f>riassunto!A27</f>
        <v>44967</v>
      </c>
      <c r="B29" s="49" t="s">
        <v>39</v>
      </c>
      <c r="C29" s="35" t="s">
        <v>48</v>
      </c>
      <c r="D29" s="49" t="s">
        <v>69</v>
      </c>
      <c r="E29" s="69">
        <v>0.017361111111111112</v>
      </c>
      <c r="F29" s="73">
        <v>0.25</v>
      </c>
      <c r="G29" s="66">
        <v>0.25</v>
      </c>
    </row>
    <row r="30" ht="15.75" customHeight="1">
      <c r="A30" s="29">
        <f>riassunto!A28</f>
        <v>44968</v>
      </c>
      <c r="B30" s="49" t="s">
        <v>51</v>
      </c>
      <c r="C30" s="49" t="s">
        <v>52</v>
      </c>
      <c r="D30" s="49" t="s">
        <v>70</v>
      </c>
      <c r="E30" s="66">
        <v>0.3</v>
      </c>
      <c r="F30" s="76">
        <v>0.3</v>
      </c>
      <c r="G30" s="77">
        <v>0.3</v>
      </c>
    </row>
    <row r="31" ht="15.75" customHeight="1">
      <c r="A31" s="29">
        <f>riassunto!A29</f>
        <v>44969</v>
      </c>
      <c r="B31" s="49" t="s">
        <v>51</v>
      </c>
      <c r="C31" s="49" t="s">
        <v>71</v>
      </c>
      <c r="D31" s="49" t="s">
        <v>86</v>
      </c>
      <c r="E31" s="66">
        <v>1.3</v>
      </c>
      <c r="F31" s="73">
        <v>1.3</v>
      </c>
      <c r="G31" s="66">
        <v>1.3</v>
      </c>
    </row>
    <row r="32" ht="15.75" customHeight="1">
      <c r="A32" s="29">
        <f>riassunto!A30</f>
        <v>44970</v>
      </c>
      <c r="B32" s="12"/>
      <c r="C32" s="12"/>
      <c r="D32" s="12"/>
      <c r="E32" s="12"/>
      <c r="F32" s="44"/>
      <c r="G32" s="42"/>
    </row>
    <row r="33" ht="15.75" customHeight="1">
      <c r="A33" s="29">
        <f>riassunto!A31</f>
        <v>44971</v>
      </c>
      <c r="B33" s="12"/>
      <c r="C33" s="12"/>
      <c r="D33" s="12"/>
      <c r="E33" s="12"/>
      <c r="F33" s="44"/>
      <c r="G33" s="42"/>
    </row>
    <row r="34" ht="15.75" customHeight="1">
      <c r="A34" s="29">
        <f>riassunto!A32</f>
        <v>44972</v>
      </c>
      <c r="B34" s="12"/>
      <c r="C34" s="12"/>
      <c r="D34" s="12"/>
      <c r="E34" s="12"/>
      <c r="F34" s="44"/>
      <c r="G34" s="42"/>
    </row>
    <row r="35" ht="15.75" customHeight="1">
      <c r="A35" s="29">
        <f>riassunto!A33</f>
        <v>44973</v>
      </c>
      <c r="B35" s="12"/>
      <c r="C35" s="12"/>
      <c r="D35" s="12"/>
      <c r="E35" s="12"/>
      <c r="F35" s="44"/>
      <c r="G35" s="42"/>
    </row>
    <row r="36" ht="15.75" customHeight="1">
      <c r="A36" s="29">
        <f>riassunto!A34</f>
        <v>44974</v>
      </c>
      <c r="B36" s="12"/>
      <c r="C36" s="12"/>
      <c r="D36" s="12"/>
      <c r="E36" s="12"/>
      <c r="F36" s="44"/>
      <c r="G36" s="42"/>
    </row>
    <row r="37" ht="15.75" customHeight="1">
      <c r="A37" s="29">
        <f>riassunto!A35</f>
        <v>44975</v>
      </c>
      <c r="B37" s="12"/>
      <c r="C37" s="12"/>
      <c r="D37" s="12"/>
      <c r="E37" s="12"/>
      <c r="F37" s="44"/>
      <c r="G37" s="42"/>
    </row>
    <row r="38" ht="15.75" customHeight="1">
      <c r="A38" s="23"/>
      <c r="B38" s="23"/>
      <c r="C38" s="23"/>
      <c r="D38" s="23"/>
      <c r="E38" s="23"/>
      <c r="F38" s="23"/>
      <c r="G38" s="23"/>
    </row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43"/>
    <col customWidth="1" min="2" max="2" width="25.86"/>
    <col customWidth="1" min="3" max="3" width="29.14"/>
    <col customWidth="1" min="4" max="4" width="78.86"/>
    <col customWidth="1" min="5" max="7" width="25.86"/>
  </cols>
  <sheetData>
    <row r="1">
      <c r="A1" s="26"/>
      <c r="B1" s="26"/>
      <c r="C1" s="27" t="s">
        <v>31</v>
      </c>
      <c r="D1" s="28" t="str">
        <f>info!B8</f>
        <v>0512112622</v>
      </c>
      <c r="E1" s="27" t="str">
        <f>info!D8</f>
        <v>Valletta</v>
      </c>
      <c r="F1" s="26"/>
      <c r="G1" s="26"/>
    </row>
    <row r="3">
      <c r="A3" s="1" t="s">
        <v>32</v>
      </c>
      <c r="B3" s="1" t="s">
        <v>33</v>
      </c>
      <c r="C3" s="1" t="s">
        <v>34</v>
      </c>
      <c r="D3" s="1" t="s">
        <v>35</v>
      </c>
      <c r="E3" s="1" t="s">
        <v>36</v>
      </c>
      <c r="F3" s="1" t="s">
        <v>37</v>
      </c>
      <c r="G3" s="1" t="s">
        <v>38</v>
      </c>
    </row>
    <row r="4">
      <c r="A4" s="29">
        <f>riassunto!A2</f>
        <v>44942</v>
      </c>
      <c r="B4" s="30"/>
      <c r="C4" s="79"/>
      <c r="D4" s="79"/>
      <c r="E4" s="71"/>
      <c r="F4" s="33"/>
      <c r="G4" s="12"/>
    </row>
    <row r="5">
      <c r="A5" s="29">
        <f>riassunto!A3</f>
        <v>44943</v>
      </c>
      <c r="B5" s="34" t="s">
        <v>47</v>
      </c>
      <c r="C5" s="48" t="s">
        <v>87</v>
      </c>
      <c r="D5" s="80" t="s">
        <v>88</v>
      </c>
      <c r="E5" s="37">
        <v>2.0</v>
      </c>
      <c r="F5" s="81">
        <v>2.0</v>
      </c>
      <c r="G5" s="36">
        <v>2.0</v>
      </c>
    </row>
    <row r="6">
      <c r="A6" s="29">
        <f>riassunto!A4</f>
        <v>44944</v>
      </c>
      <c r="B6" s="40"/>
      <c r="C6" s="79"/>
      <c r="D6" s="79"/>
      <c r="E6" s="43"/>
      <c r="F6" s="44"/>
      <c r="G6" s="42"/>
    </row>
    <row r="7">
      <c r="A7" s="29">
        <f>riassunto!A5</f>
        <v>44945</v>
      </c>
      <c r="B7" s="34" t="s">
        <v>47</v>
      </c>
      <c r="C7" s="48" t="s">
        <v>87</v>
      </c>
      <c r="D7" s="80" t="s">
        <v>89</v>
      </c>
      <c r="E7" s="51">
        <v>1.0</v>
      </c>
      <c r="F7" s="54">
        <v>1.0</v>
      </c>
      <c r="G7" s="48">
        <v>1.0</v>
      </c>
    </row>
    <row r="8">
      <c r="A8" s="29">
        <f>riassunto!A6</f>
        <v>44946</v>
      </c>
      <c r="B8" s="34" t="s">
        <v>47</v>
      </c>
      <c r="C8" s="48" t="s">
        <v>87</v>
      </c>
      <c r="D8" s="80" t="s">
        <v>90</v>
      </c>
      <c r="E8" s="51" t="s">
        <v>82</v>
      </c>
      <c r="F8" s="54">
        <v>0.5</v>
      </c>
      <c r="G8" s="48">
        <v>0.5</v>
      </c>
    </row>
    <row r="9" ht="15.75" customHeight="1">
      <c r="A9" s="29">
        <f>riassunto!A7</f>
        <v>44947</v>
      </c>
      <c r="B9" s="40"/>
      <c r="C9" s="79"/>
      <c r="D9" s="79"/>
      <c r="E9" s="43"/>
      <c r="F9" s="44"/>
      <c r="G9" s="42"/>
    </row>
    <row r="10" ht="15.75" customHeight="1">
      <c r="A10" s="29">
        <f>riassunto!A8</f>
        <v>44948</v>
      </c>
      <c r="B10" s="40"/>
      <c r="C10" s="79"/>
      <c r="D10" s="79"/>
      <c r="E10" s="43"/>
      <c r="F10" s="44"/>
      <c r="G10" s="42"/>
    </row>
    <row r="11" ht="15.75" customHeight="1">
      <c r="A11" s="29">
        <f>riassunto!A9</f>
        <v>44949</v>
      </c>
      <c r="B11" s="34" t="s">
        <v>47</v>
      </c>
      <c r="C11" s="48" t="s">
        <v>87</v>
      </c>
      <c r="D11" s="48" t="s">
        <v>91</v>
      </c>
      <c r="E11" s="51">
        <v>1.0</v>
      </c>
      <c r="F11" s="54">
        <v>1.0</v>
      </c>
      <c r="G11" s="48">
        <v>1.0</v>
      </c>
    </row>
    <row r="12" ht="15.75" customHeight="1">
      <c r="A12" s="29">
        <f>riassunto!A10</f>
        <v>44950</v>
      </c>
      <c r="B12" s="40"/>
      <c r="C12" s="42"/>
      <c r="D12" s="42"/>
      <c r="E12" s="43"/>
      <c r="F12" s="44"/>
      <c r="G12" s="42"/>
    </row>
    <row r="13" ht="15.75" customHeight="1">
      <c r="A13" s="29">
        <f>riassunto!A11</f>
        <v>44951</v>
      </c>
      <c r="B13" s="40"/>
      <c r="C13" s="42"/>
      <c r="D13" s="42"/>
      <c r="E13" s="43"/>
      <c r="F13" s="44"/>
      <c r="G13" s="42"/>
    </row>
    <row r="14" ht="15.75" customHeight="1">
      <c r="A14" s="29">
        <f>riassunto!A12</f>
        <v>44952</v>
      </c>
      <c r="B14" s="34" t="s">
        <v>47</v>
      </c>
      <c r="C14" s="48" t="s">
        <v>87</v>
      </c>
      <c r="D14" s="48" t="s">
        <v>92</v>
      </c>
      <c r="E14" s="43"/>
      <c r="F14" s="44"/>
      <c r="G14" s="42"/>
    </row>
    <row r="15" ht="15.75" customHeight="1">
      <c r="A15" s="29">
        <f>riassunto!A13</f>
        <v>44953</v>
      </c>
      <c r="B15" s="34" t="s">
        <v>47</v>
      </c>
      <c r="C15" s="48" t="s">
        <v>87</v>
      </c>
      <c r="D15" s="48" t="s">
        <v>93</v>
      </c>
      <c r="E15" s="51" t="s">
        <v>82</v>
      </c>
      <c r="F15" s="54">
        <v>0.5</v>
      </c>
      <c r="G15" s="53">
        <v>0.5</v>
      </c>
    </row>
    <row r="16" ht="15.75" customHeight="1">
      <c r="A16" s="29">
        <f>riassunto!A14</f>
        <v>44954</v>
      </c>
      <c r="B16" s="34" t="s">
        <v>47</v>
      </c>
      <c r="C16" s="48" t="s">
        <v>87</v>
      </c>
      <c r="D16" s="48" t="s">
        <v>94</v>
      </c>
      <c r="E16" s="51" t="s">
        <v>82</v>
      </c>
      <c r="F16" s="54">
        <v>0.5</v>
      </c>
      <c r="G16" s="53">
        <v>0.5</v>
      </c>
    </row>
    <row r="17" ht="15.75" customHeight="1">
      <c r="A17" s="29">
        <f>riassunto!A15</f>
        <v>44955</v>
      </c>
      <c r="B17" s="34" t="s">
        <v>47</v>
      </c>
      <c r="C17" s="48" t="s">
        <v>87</v>
      </c>
      <c r="D17" s="48" t="s">
        <v>95</v>
      </c>
      <c r="E17" s="51">
        <v>1.0</v>
      </c>
      <c r="F17" s="44">
        <v>1.0</v>
      </c>
      <c r="G17" s="42">
        <v>1.0</v>
      </c>
    </row>
    <row r="18" ht="15.75" customHeight="1">
      <c r="A18" s="29">
        <f>riassunto!A16</f>
        <v>44956</v>
      </c>
      <c r="B18" s="34" t="s">
        <v>47</v>
      </c>
      <c r="C18" s="48" t="s">
        <v>87</v>
      </c>
      <c r="D18" s="48" t="s">
        <v>96</v>
      </c>
      <c r="E18" s="51" t="s">
        <v>82</v>
      </c>
      <c r="F18" s="54">
        <v>0.5</v>
      </c>
      <c r="G18" s="53">
        <v>0.5</v>
      </c>
    </row>
    <row r="19" ht="15.75" customHeight="1">
      <c r="A19" s="29">
        <f>riassunto!A17</f>
        <v>44957</v>
      </c>
      <c r="B19" s="40"/>
      <c r="C19" s="42"/>
      <c r="D19" s="42"/>
      <c r="E19" s="43"/>
      <c r="F19" s="44"/>
      <c r="G19" s="42"/>
    </row>
    <row r="20" ht="15.75" customHeight="1">
      <c r="A20" s="29">
        <f>riassunto!A18</f>
        <v>44958</v>
      </c>
      <c r="B20" s="34" t="s">
        <v>47</v>
      </c>
      <c r="C20" s="48" t="s">
        <v>87</v>
      </c>
      <c r="D20" s="48" t="s">
        <v>97</v>
      </c>
      <c r="E20" s="51" t="s">
        <v>82</v>
      </c>
      <c r="F20" s="54">
        <v>0.5</v>
      </c>
      <c r="G20" s="53">
        <v>0.5</v>
      </c>
    </row>
    <row r="21" ht="15.75" customHeight="1">
      <c r="A21" s="29">
        <f>riassunto!A19</f>
        <v>44959</v>
      </c>
      <c r="B21" s="40"/>
      <c r="C21" s="42"/>
      <c r="D21" s="42"/>
      <c r="E21" s="43"/>
      <c r="F21" s="44"/>
      <c r="G21" s="42"/>
    </row>
    <row r="22" ht="15.75" customHeight="1">
      <c r="A22" s="29">
        <f>riassunto!A20</f>
        <v>44960</v>
      </c>
      <c r="B22" s="40"/>
      <c r="C22" s="42"/>
      <c r="D22" s="42"/>
      <c r="E22" s="43"/>
      <c r="F22" s="44"/>
      <c r="G22" s="42"/>
    </row>
    <row r="23" ht="15.75" customHeight="1">
      <c r="A23" s="29">
        <f>riassunto!A21</f>
        <v>44961</v>
      </c>
      <c r="B23" s="40"/>
      <c r="C23" s="42"/>
      <c r="D23" s="42"/>
      <c r="E23" s="43"/>
      <c r="F23" s="44"/>
      <c r="G23" s="42"/>
    </row>
    <row r="24" ht="15.75" customHeight="1">
      <c r="A24" s="29">
        <f>riassunto!A22</f>
        <v>44962</v>
      </c>
      <c r="B24" s="40"/>
      <c r="C24" s="42"/>
      <c r="D24" s="42"/>
      <c r="E24" s="43"/>
      <c r="F24" s="44"/>
      <c r="G24" s="42"/>
    </row>
    <row r="25" ht="15.75" customHeight="1">
      <c r="A25" s="29">
        <f>riassunto!A23</f>
        <v>44963</v>
      </c>
      <c r="B25" s="34" t="s">
        <v>47</v>
      </c>
      <c r="C25" s="48" t="s">
        <v>87</v>
      </c>
      <c r="D25" s="48" t="s">
        <v>98</v>
      </c>
      <c r="E25" s="51" t="s">
        <v>82</v>
      </c>
      <c r="F25" s="54">
        <v>0.5</v>
      </c>
      <c r="G25" s="53">
        <v>0.5</v>
      </c>
    </row>
    <row r="26" ht="15.75" customHeight="1">
      <c r="A26" s="29">
        <f>riassunto!A24</f>
        <v>44964</v>
      </c>
      <c r="B26" s="49" t="s">
        <v>39</v>
      </c>
      <c r="C26" s="35" t="s">
        <v>48</v>
      </c>
      <c r="D26" s="49" t="s">
        <v>99</v>
      </c>
      <c r="E26" s="51">
        <v>1.5</v>
      </c>
      <c r="F26" s="44">
        <v>1.5</v>
      </c>
      <c r="G26" s="42">
        <v>1.5</v>
      </c>
    </row>
    <row r="27" ht="15.75" customHeight="1">
      <c r="A27" s="29">
        <f>riassunto!A25</f>
        <v>44965</v>
      </c>
      <c r="B27" s="12"/>
      <c r="C27" s="12"/>
      <c r="D27" s="12"/>
      <c r="E27" s="43"/>
      <c r="F27" s="44"/>
      <c r="G27" s="42"/>
    </row>
    <row r="28" ht="15.75" customHeight="1">
      <c r="A28" s="29">
        <f>riassunto!A26</f>
        <v>44966</v>
      </c>
      <c r="B28" s="12"/>
      <c r="C28" s="12"/>
      <c r="D28" s="12"/>
      <c r="E28" s="43"/>
      <c r="F28" s="44"/>
      <c r="G28" s="42"/>
    </row>
    <row r="29" ht="15.75" customHeight="1">
      <c r="A29" s="29">
        <f>riassunto!A27</f>
        <v>44967</v>
      </c>
      <c r="B29" s="49" t="s">
        <v>39</v>
      </c>
      <c r="C29" s="35" t="s">
        <v>48</v>
      </c>
      <c r="D29" s="49" t="s">
        <v>69</v>
      </c>
      <c r="E29" s="69">
        <v>0.017361111111111112</v>
      </c>
      <c r="F29" s="54">
        <v>0.25</v>
      </c>
      <c r="G29" s="53">
        <v>0.25</v>
      </c>
    </row>
    <row r="30" ht="15.75" customHeight="1">
      <c r="A30" s="29">
        <f>riassunto!A28</f>
        <v>44968</v>
      </c>
      <c r="B30" s="49" t="s">
        <v>51</v>
      </c>
      <c r="C30" s="49" t="s">
        <v>52</v>
      </c>
      <c r="D30" s="49" t="s">
        <v>70</v>
      </c>
      <c r="E30" s="66">
        <v>0.3</v>
      </c>
      <c r="F30" s="44">
        <v>0.3</v>
      </c>
      <c r="G30" s="42">
        <v>0.3</v>
      </c>
    </row>
    <row r="31" ht="15.75" customHeight="1">
      <c r="A31" s="29">
        <f>riassunto!A29</f>
        <v>44969</v>
      </c>
      <c r="B31" s="49" t="s">
        <v>51</v>
      </c>
      <c r="C31" s="49" t="s">
        <v>71</v>
      </c>
      <c r="D31" s="49" t="s">
        <v>86</v>
      </c>
      <c r="E31" s="66">
        <v>1.3</v>
      </c>
      <c r="F31" s="54">
        <v>1.3</v>
      </c>
      <c r="G31" s="48">
        <v>1.3</v>
      </c>
    </row>
    <row r="32" ht="15.75" customHeight="1">
      <c r="A32" s="29">
        <f>riassunto!A30</f>
        <v>44970</v>
      </c>
      <c r="B32" s="49"/>
      <c r="C32" s="49"/>
      <c r="D32" s="49"/>
      <c r="E32" s="66"/>
      <c r="F32" s="44"/>
      <c r="G32" s="42"/>
    </row>
    <row r="33" ht="15.75" customHeight="1">
      <c r="A33" s="29">
        <f>riassunto!A31</f>
        <v>44971</v>
      </c>
      <c r="B33" s="40"/>
      <c r="C33" s="42"/>
      <c r="D33" s="42"/>
      <c r="E33" s="48"/>
      <c r="F33" s="44"/>
      <c r="G33" s="42"/>
    </row>
    <row r="34" ht="15.75" customHeight="1">
      <c r="A34" s="29">
        <f>riassunto!A32</f>
        <v>44972</v>
      </c>
      <c r="B34" s="40"/>
      <c r="C34" s="42"/>
      <c r="D34" s="42"/>
      <c r="E34" s="42"/>
      <c r="F34" s="44"/>
      <c r="G34" s="42"/>
    </row>
    <row r="35" ht="15.75" customHeight="1">
      <c r="A35" s="29">
        <f>riassunto!A33</f>
        <v>44973</v>
      </c>
      <c r="B35" s="40"/>
      <c r="C35" s="42"/>
      <c r="D35" s="42"/>
      <c r="E35" s="42"/>
      <c r="F35" s="44"/>
      <c r="G35" s="42"/>
    </row>
    <row r="36" ht="15.75" customHeight="1">
      <c r="A36" s="29">
        <f>riassunto!A34</f>
        <v>44974</v>
      </c>
      <c r="B36" s="40"/>
      <c r="C36" s="42"/>
      <c r="D36" s="42"/>
      <c r="E36" s="42"/>
      <c r="F36" s="44"/>
      <c r="G36" s="42"/>
    </row>
    <row r="37" ht="15.75" customHeight="1">
      <c r="A37" s="29">
        <f>riassunto!A35</f>
        <v>44975</v>
      </c>
      <c r="B37" s="40"/>
      <c r="C37" s="42"/>
      <c r="D37" s="42"/>
      <c r="E37" s="42"/>
      <c r="F37" s="44"/>
      <c r="G37" s="42"/>
    </row>
    <row r="38" ht="15.75" customHeight="1">
      <c r="A38" s="23"/>
      <c r="B38" s="23"/>
      <c r="C38" s="23"/>
      <c r="D38" s="23"/>
      <c r="E38" s="23"/>
      <c r="F38" s="23"/>
      <c r="G38" s="23"/>
    </row>
  </sheetData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43"/>
    <col customWidth="1" min="2" max="2" width="25.86"/>
    <col customWidth="1" min="3" max="3" width="65.71"/>
    <col customWidth="1" min="4" max="4" width="71.57"/>
    <col customWidth="1" min="5" max="7" width="25.86"/>
  </cols>
  <sheetData>
    <row r="1">
      <c r="A1" s="57"/>
      <c r="B1" s="57"/>
      <c r="C1" s="27" t="s">
        <v>31</v>
      </c>
      <c r="D1" s="28" t="str">
        <f>info!B6</f>
        <v>0512111953</v>
      </c>
      <c r="E1" s="27" t="str">
        <f>info!D6</f>
        <v>Venditto</v>
      </c>
      <c r="F1" s="57"/>
      <c r="G1" s="57"/>
    </row>
    <row r="3">
      <c r="A3" s="1" t="s">
        <v>32</v>
      </c>
      <c r="B3" s="1" t="s">
        <v>33</v>
      </c>
      <c r="C3" s="1" t="s">
        <v>34</v>
      </c>
      <c r="D3" s="1" t="s">
        <v>35</v>
      </c>
      <c r="E3" s="1" t="s">
        <v>36</v>
      </c>
      <c r="F3" s="1" t="s">
        <v>37</v>
      </c>
      <c r="G3" s="1" t="s">
        <v>38</v>
      </c>
    </row>
    <row r="4">
      <c r="A4" s="29">
        <f>riassunto!A2</f>
        <v>44942</v>
      </c>
      <c r="B4" s="30"/>
      <c r="C4" s="31"/>
      <c r="D4" s="32"/>
      <c r="E4" s="71"/>
      <c r="F4" s="82"/>
      <c r="G4" s="30"/>
    </row>
    <row r="5">
      <c r="A5" s="29">
        <f>riassunto!A3</f>
        <v>44943</v>
      </c>
      <c r="B5" s="30"/>
      <c r="C5" s="79"/>
      <c r="D5" s="30"/>
      <c r="E5" s="83"/>
      <c r="F5" s="84"/>
      <c r="G5" s="40"/>
    </row>
    <row r="6">
      <c r="A6" s="29">
        <f>riassunto!A4</f>
        <v>44944</v>
      </c>
      <c r="B6" s="40"/>
      <c r="C6" s="41"/>
      <c r="D6" s="30"/>
      <c r="E6" s="83"/>
      <c r="F6" s="84"/>
      <c r="G6" s="40"/>
    </row>
    <row r="7">
      <c r="A7" s="29">
        <f>riassunto!A5</f>
        <v>44945</v>
      </c>
      <c r="B7" s="40"/>
      <c r="C7" s="41"/>
      <c r="D7" s="30"/>
      <c r="E7" s="83"/>
      <c r="F7" s="84"/>
      <c r="G7" s="40"/>
    </row>
    <row r="8">
      <c r="A8" s="29">
        <f>riassunto!A6</f>
        <v>44946</v>
      </c>
      <c r="B8" s="40"/>
      <c r="C8" s="42"/>
      <c r="D8" s="85"/>
      <c r="E8" s="83"/>
      <c r="F8" s="84"/>
      <c r="G8" s="40"/>
    </row>
    <row r="9" ht="15.75" customHeight="1">
      <c r="A9" s="29">
        <f>riassunto!A7</f>
        <v>44947</v>
      </c>
      <c r="B9" s="40"/>
      <c r="C9" s="41"/>
      <c r="D9" s="30"/>
      <c r="E9" s="83"/>
      <c r="F9" s="84"/>
      <c r="G9" s="40"/>
    </row>
    <row r="10" ht="15.75" customHeight="1">
      <c r="A10" s="29">
        <f>riassunto!A8</f>
        <v>44948</v>
      </c>
      <c r="B10" s="40"/>
      <c r="C10" s="42"/>
      <c r="D10" s="30"/>
      <c r="E10" s="83"/>
      <c r="F10" s="84"/>
      <c r="G10" s="40"/>
    </row>
    <row r="11" ht="15.75" customHeight="1">
      <c r="A11" s="29">
        <f>riassunto!A9</f>
        <v>44949</v>
      </c>
      <c r="B11" s="34" t="s">
        <v>39</v>
      </c>
      <c r="C11" s="48" t="s">
        <v>40</v>
      </c>
      <c r="D11" s="86" t="s">
        <v>100</v>
      </c>
      <c r="E11" s="87">
        <v>2.0</v>
      </c>
      <c r="F11" s="88">
        <v>2.0</v>
      </c>
      <c r="G11" s="89">
        <v>2.0</v>
      </c>
    </row>
    <row r="12" ht="15.75" customHeight="1">
      <c r="A12" s="29">
        <f>riassunto!A10</f>
        <v>44950</v>
      </c>
      <c r="B12" s="34" t="s">
        <v>39</v>
      </c>
      <c r="C12" s="48" t="s">
        <v>40</v>
      </c>
      <c r="D12" s="46" t="s">
        <v>101</v>
      </c>
      <c r="E12" s="87">
        <v>1.0</v>
      </c>
      <c r="F12" s="88">
        <v>1.0</v>
      </c>
      <c r="G12" s="89">
        <v>1.0</v>
      </c>
    </row>
    <row r="13" ht="15.75" customHeight="1">
      <c r="A13" s="29">
        <f>riassunto!A11</f>
        <v>44951</v>
      </c>
      <c r="B13" s="34" t="s">
        <v>39</v>
      </c>
      <c r="C13" s="48" t="s">
        <v>40</v>
      </c>
      <c r="D13" s="46" t="s">
        <v>102</v>
      </c>
      <c r="E13" s="87" t="s">
        <v>82</v>
      </c>
      <c r="F13" s="88">
        <v>0.5</v>
      </c>
      <c r="G13" s="90">
        <v>0.5</v>
      </c>
    </row>
    <row r="14" ht="15.75" customHeight="1">
      <c r="A14" s="29">
        <f>riassunto!A12</f>
        <v>44952</v>
      </c>
      <c r="B14" s="34" t="s">
        <v>39</v>
      </c>
      <c r="C14" s="48" t="s">
        <v>40</v>
      </c>
      <c r="D14" s="46" t="s">
        <v>103</v>
      </c>
      <c r="E14" s="87" t="s">
        <v>82</v>
      </c>
      <c r="F14" s="88">
        <v>0.5</v>
      </c>
      <c r="G14" s="90">
        <v>0.5</v>
      </c>
    </row>
    <row r="15" ht="15.75" customHeight="1">
      <c r="A15" s="29">
        <f>riassunto!A13</f>
        <v>44953</v>
      </c>
      <c r="B15" s="34" t="s">
        <v>39</v>
      </c>
      <c r="C15" s="55" t="s">
        <v>40</v>
      </c>
      <c r="D15" s="46" t="s">
        <v>104</v>
      </c>
      <c r="E15" s="87" t="s">
        <v>82</v>
      </c>
      <c r="F15" s="88">
        <v>0.5</v>
      </c>
      <c r="G15" s="90">
        <v>0.5</v>
      </c>
    </row>
    <row r="16" ht="15.75" customHeight="1">
      <c r="A16" s="29">
        <f>riassunto!A14</f>
        <v>44954</v>
      </c>
      <c r="B16" s="40"/>
      <c r="C16" s="42"/>
      <c r="D16" s="30"/>
      <c r="E16" s="83"/>
      <c r="F16" s="84"/>
      <c r="G16" s="40"/>
    </row>
    <row r="17" ht="15.75" customHeight="1">
      <c r="A17" s="29">
        <f>riassunto!A15</f>
        <v>44955</v>
      </c>
      <c r="B17" s="34" t="s">
        <v>47</v>
      </c>
      <c r="C17" s="48" t="s">
        <v>87</v>
      </c>
      <c r="D17" s="46" t="s">
        <v>105</v>
      </c>
      <c r="E17" s="87" t="s">
        <v>82</v>
      </c>
      <c r="F17" s="88">
        <v>0.5</v>
      </c>
      <c r="G17" s="90">
        <v>0.5</v>
      </c>
    </row>
    <row r="18" ht="15.75" customHeight="1">
      <c r="A18" s="29">
        <f>riassunto!A16</f>
        <v>44956</v>
      </c>
      <c r="B18" s="34" t="s">
        <v>47</v>
      </c>
      <c r="C18" s="48" t="s">
        <v>40</v>
      </c>
      <c r="D18" s="46" t="s">
        <v>106</v>
      </c>
      <c r="E18" s="87" t="s">
        <v>82</v>
      </c>
      <c r="F18" s="88">
        <v>0.5</v>
      </c>
      <c r="G18" s="90">
        <v>0.5</v>
      </c>
    </row>
    <row r="19" ht="15.75" customHeight="1">
      <c r="A19" s="29">
        <f>riassunto!A17</f>
        <v>44957</v>
      </c>
      <c r="B19" s="34" t="s">
        <v>47</v>
      </c>
      <c r="C19" s="48" t="s">
        <v>40</v>
      </c>
      <c r="D19" s="46" t="s">
        <v>107</v>
      </c>
      <c r="E19" s="87">
        <v>1.0</v>
      </c>
      <c r="F19" s="88">
        <v>1.0</v>
      </c>
      <c r="G19" s="90">
        <v>1.0</v>
      </c>
    </row>
    <row r="20" ht="15.75" customHeight="1">
      <c r="A20" s="29">
        <f>riassunto!A18</f>
        <v>44958</v>
      </c>
      <c r="B20" s="34" t="s">
        <v>47</v>
      </c>
      <c r="C20" s="48" t="s">
        <v>40</v>
      </c>
      <c r="D20" s="86" t="s">
        <v>107</v>
      </c>
      <c r="E20" s="87">
        <v>0.5</v>
      </c>
      <c r="F20" s="88">
        <v>0.5</v>
      </c>
      <c r="G20" s="90">
        <v>0.5</v>
      </c>
    </row>
    <row r="21" ht="15.75" customHeight="1">
      <c r="A21" s="29">
        <f>riassunto!A19</f>
        <v>44959</v>
      </c>
      <c r="B21" s="34" t="s">
        <v>47</v>
      </c>
      <c r="C21" s="48" t="s">
        <v>108</v>
      </c>
      <c r="D21" s="46" t="s">
        <v>109</v>
      </c>
      <c r="E21" s="87">
        <v>1.0</v>
      </c>
      <c r="F21" s="88">
        <v>1.0</v>
      </c>
      <c r="G21" s="89">
        <v>1.0</v>
      </c>
    </row>
    <row r="22" ht="15.75" customHeight="1">
      <c r="A22" s="29">
        <f>riassunto!A20</f>
        <v>44960</v>
      </c>
      <c r="B22" s="40"/>
      <c r="C22" s="42"/>
      <c r="D22" s="30"/>
      <c r="E22" s="83"/>
      <c r="F22" s="84"/>
      <c r="G22" s="40"/>
    </row>
    <row r="23" ht="15.75" customHeight="1">
      <c r="A23" s="29">
        <f>riassunto!A21</f>
        <v>44961</v>
      </c>
      <c r="B23" s="40"/>
      <c r="C23" s="42"/>
      <c r="D23" s="30"/>
      <c r="E23" s="83"/>
      <c r="F23" s="84"/>
      <c r="G23" s="40"/>
    </row>
    <row r="24" ht="15.75" customHeight="1">
      <c r="A24" s="29">
        <f>riassunto!A22</f>
        <v>44962</v>
      </c>
      <c r="B24" s="40"/>
      <c r="C24" s="42"/>
      <c r="D24" s="30"/>
      <c r="E24" s="83"/>
      <c r="F24" s="84"/>
      <c r="G24" s="40"/>
    </row>
    <row r="25" ht="15.75" customHeight="1">
      <c r="A25" s="29">
        <f>riassunto!A23</f>
        <v>44963</v>
      </c>
      <c r="B25" s="40"/>
      <c r="C25" s="42"/>
      <c r="D25" s="30"/>
      <c r="E25" s="83"/>
      <c r="F25" s="84"/>
      <c r="G25" s="40"/>
    </row>
    <row r="26" ht="15.75" customHeight="1">
      <c r="A26" s="29">
        <f>riassunto!A24</f>
        <v>44964</v>
      </c>
      <c r="B26" s="34" t="s">
        <v>47</v>
      </c>
      <c r="C26" s="35" t="s">
        <v>48</v>
      </c>
      <c r="D26" s="46" t="s">
        <v>110</v>
      </c>
      <c r="E26" s="87">
        <v>1.25</v>
      </c>
      <c r="F26" s="88">
        <v>1.25</v>
      </c>
      <c r="G26" s="89">
        <v>1.25</v>
      </c>
    </row>
    <row r="27" ht="15.75" customHeight="1">
      <c r="A27" s="29">
        <f>riassunto!A25</f>
        <v>44965</v>
      </c>
      <c r="B27" s="40"/>
      <c r="C27" s="42"/>
      <c r="D27" s="30"/>
      <c r="E27" s="83"/>
      <c r="F27" s="84"/>
      <c r="G27" s="40"/>
    </row>
    <row r="28" ht="15.75" customHeight="1">
      <c r="A28" s="29">
        <f>riassunto!A26</f>
        <v>44966</v>
      </c>
      <c r="B28" s="34" t="s">
        <v>47</v>
      </c>
      <c r="C28" s="35" t="s">
        <v>48</v>
      </c>
      <c r="D28" s="46" t="s">
        <v>69</v>
      </c>
      <c r="E28" s="87">
        <v>0.25</v>
      </c>
      <c r="F28" s="88">
        <v>0.25</v>
      </c>
      <c r="G28" s="89">
        <v>0.25</v>
      </c>
    </row>
    <row r="29" ht="15.75" customHeight="1">
      <c r="A29" s="29">
        <f>riassunto!A27</f>
        <v>44967</v>
      </c>
      <c r="B29" s="49" t="s">
        <v>51</v>
      </c>
      <c r="C29" s="48" t="s">
        <v>52</v>
      </c>
      <c r="D29" s="46" t="s">
        <v>70</v>
      </c>
      <c r="E29" s="87">
        <v>0.3</v>
      </c>
      <c r="F29" s="88">
        <v>0.3</v>
      </c>
      <c r="G29" s="89">
        <v>0.3</v>
      </c>
    </row>
    <row r="30" ht="15.75" customHeight="1">
      <c r="A30" s="29">
        <f>riassunto!A28</f>
        <v>44968</v>
      </c>
      <c r="B30" s="49" t="s">
        <v>51</v>
      </c>
      <c r="C30" s="48" t="s">
        <v>54</v>
      </c>
      <c r="D30" s="46" t="s">
        <v>72</v>
      </c>
      <c r="E30" s="87">
        <v>0.3</v>
      </c>
      <c r="F30" s="88">
        <v>0.3</v>
      </c>
      <c r="G30" s="89">
        <v>0.3</v>
      </c>
    </row>
    <row r="31" ht="15.75" customHeight="1">
      <c r="A31" s="29">
        <f>riassunto!A29</f>
        <v>44969</v>
      </c>
      <c r="B31" s="49" t="s">
        <v>51</v>
      </c>
      <c r="C31" s="48" t="s">
        <v>56</v>
      </c>
      <c r="D31" s="46" t="s">
        <v>111</v>
      </c>
      <c r="E31" s="87">
        <v>1.0</v>
      </c>
      <c r="F31" s="88">
        <v>1.0</v>
      </c>
      <c r="G31" s="89">
        <v>1.0</v>
      </c>
    </row>
    <row r="32" ht="15.75" customHeight="1">
      <c r="A32" s="29">
        <f>riassunto!A30</f>
        <v>44970</v>
      </c>
      <c r="B32" s="40"/>
      <c r="C32" s="42"/>
      <c r="D32" s="42"/>
      <c r="E32" s="42"/>
      <c r="F32" s="44"/>
      <c r="G32" s="42"/>
    </row>
    <row r="33" ht="15.75" customHeight="1">
      <c r="A33" s="29">
        <f>riassunto!A31</f>
        <v>44971</v>
      </c>
      <c r="B33" s="40"/>
      <c r="C33" s="42"/>
      <c r="D33" s="42"/>
      <c r="E33" s="42"/>
      <c r="F33" s="44"/>
      <c r="G33" s="42"/>
    </row>
    <row r="34" ht="15.75" customHeight="1">
      <c r="A34" s="29">
        <f>riassunto!A32</f>
        <v>44972</v>
      </c>
      <c r="B34" s="40"/>
      <c r="C34" s="42"/>
      <c r="D34" s="42"/>
      <c r="E34" s="42"/>
      <c r="F34" s="44"/>
      <c r="G34" s="42"/>
    </row>
    <row r="35" ht="15.75" customHeight="1">
      <c r="A35" s="29">
        <f>riassunto!A33</f>
        <v>44973</v>
      </c>
      <c r="B35" s="40"/>
      <c r="C35" s="42"/>
      <c r="D35" s="42"/>
      <c r="E35" s="42"/>
      <c r="F35" s="44"/>
      <c r="G35" s="42"/>
    </row>
    <row r="36" ht="15.75" customHeight="1">
      <c r="A36" s="29">
        <f>riassunto!A34</f>
        <v>44974</v>
      </c>
      <c r="B36" s="40"/>
      <c r="C36" s="42"/>
      <c r="D36" s="42"/>
      <c r="E36" s="42"/>
      <c r="F36" s="44"/>
      <c r="G36" s="42"/>
    </row>
    <row r="37" ht="15.75" customHeight="1">
      <c r="A37" s="29">
        <f>riassunto!A35</f>
        <v>44975</v>
      </c>
      <c r="B37" s="40"/>
      <c r="C37" s="42"/>
      <c r="D37" s="42"/>
      <c r="E37" s="42"/>
      <c r="F37" s="44"/>
      <c r="G37" s="42"/>
    </row>
    <row r="38" ht="15.75" customHeight="1">
      <c r="A38" s="23"/>
      <c r="B38" s="23"/>
      <c r="C38" s="23"/>
      <c r="D38" s="23"/>
      <c r="E38" s="23"/>
      <c r="F38" s="23"/>
      <c r="G38" s="23"/>
    </row>
  </sheetData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43"/>
    <col customWidth="1" min="2" max="2" width="25.86"/>
    <col customWidth="1" min="3" max="3" width="43.29"/>
    <col customWidth="1" min="4" max="4" width="71.57"/>
    <col customWidth="1" min="5" max="7" width="25.86"/>
  </cols>
  <sheetData>
    <row r="1">
      <c r="A1" s="57"/>
      <c r="B1" s="57"/>
      <c r="C1" s="28" t="s">
        <v>31</v>
      </c>
      <c r="D1" s="28" t="str">
        <f>info!B4</f>
        <v>0512110912</v>
      </c>
      <c r="E1" s="27" t="str">
        <f>info!D4</f>
        <v>Zoccola</v>
      </c>
      <c r="F1" s="57"/>
      <c r="G1" s="57"/>
    </row>
    <row r="2">
      <c r="C2" s="91"/>
    </row>
    <row r="3">
      <c r="A3" s="1" t="s">
        <v>32</v>
      </c>
      <c r="B3" s="1" t="s">
        <v>33</v>
      </c>
      <c r="C3" s="92" t="s">
        <v>34</v>
      </c>
      <c r="D3" s="1" t="s">
        <v>35</v>
      </c>
      <c r="E3" s="1" t="s">
        <v>36</v>
      </c>
      <c r="F3" s="1" t="s">
        <v>37</v>
      </c>
      <c r="G3" s="1" t="s">
        <v>38</v>
      </c>
    </row>
    <row r="4">
      <c r="A4" s="29">
        <f>riassunto!A2</f>
        <v>44942</v>
      </c>
      <c r="B4" s="46" t="s">
        <v>47</v>
      </c>
      <c r="C4" s="47" t="s">
        <v>40</v>
      </c>
      <c r="D4" s="56" t="s">
        <v>112</v>
      </c>
      <c r="E4" s="49">
        <v>0.25</v>
      </c>
      <c r="F4" s="50">
        <v>0.25</v>
      </c>
      <c r="G4" s="83">
        <v>0.25</v>
      </c>
    </row>
    <row r="5">
      <c r="A5" s="29">
        <f>riassunto!A3</f>
        <v>44943</v>
      </c>
      <c r="B5" s="46" t="s">
        <v>47</v>
      </c>
      <c r="C5" s="80" t="s">
        <v>40</v>
      </c>
      <c r="D5" s="36" t="s">
        <v>113</v>
      </c>
      <c r="E5" s="37">
        <v>0.5</v>
      </c>
      <c r="F5" s="93">
        <v>0.5</v>
      </c>
      <c r="G5" s="89">
        <v>0.5</v>
      </c>
    </row>
    <row r="6">
      <c r="A6" s="29">
        <f>riassunto!A4</f>
        <v>44944</v>
      </c>
      <c r="B6" s="40"/>
      <c r="C6" s="41"/>
      <c r="D6" s="42"/>
      <c r="E6" s="43"/>
      <c r="F6" s="61"/>
      <c r="G6" s="40"/>
    </row>
    <row r="7">
      <c r="A7" s="29">
        <f>riassunto!A5</f>
        <v>44945</v>
      </c>
      <c r="B7" s="40"/>
      <c r="C7" s="41"/>
      <c r="D7" s="42"/>
      <c r="E7" s="43"/>
      <c r="F7" s="61"/>
      <c r="G7" s="40"/>
    </row>
    <row r="8">
      <c r="A8" s="29">
        <f>riassunto!A6</f>
        <v>44946</v>
      </c>
      <c r="B8" s="40"/>
      <c r="C8" s="42"/>
      <c r="D8" s="45"/>
      <c r="E8" s="43"/>
      <c r="F8" s="61"/>
      <c r="G8" s="40"/>
    </row>
    <row r="9" ht="15.75" customHeight="1">
      <c r="A9" s="29">
        <f>riassunto!A7</f>
        <v>44947</v>
      </c>
      <c r="B9" s="40"/>
      <c r="C9" s="41"/>
      <c r="D9" s="42"/>
      <c r="E9" s="42"/>
      <c r="F9" s="44"/>
      <c r="G9" s="40"/>
    </row>
    <row r="10" ht="15.75" customHeight="1">
      <c r="A10" s="29">
        <f>riassunto!A8</f>
        <v>44948</v>
      </c>
      <c r="B10" s="40"/>
      <c r="C10" s="42"/>
      <c r="D10" s="42"/>
      <c r="E10" s="42"/>
      <c r="F10" s="44"/>
      <c r="G10" s="40"/>
    </row>
    <row r="11" ht="15.75" customHeight="1">
      <c r="A11" s="29">
        <f>riassunto!A9</f>
        <v>44949</v>
      </c>
      <c r="B11" s="40"/>
      <c r="C11" s="41"/>
      <c r="D11" s="42"/>
      <c r="E11" s="43"/>
      <c r="F11" s="61"/>
      <c r="G11" s="40"/>
    </row>
    <row r="12" ht="15.75" customHeight="1">
      <c r="A12" s="29">
        <f>riassunto!A10</f>
        <v>44950</v>
      </c>
      <c r="B12" s="34" t="s">
        <v>39</v>
      </c>
      <c r="C12" s="35" t="s">
        <v>40</v>
      </c>
      <c r="D12" s="48" t="s">
        <v>114</v>
      </c>
      <c r="E12" s="51">
        <v>1.5</v>
      </c>
      <c r="F12" s="94">
        <v>1.5</v>
      </c>
      <c r="G12" s="89">
        <v>1.5</v>
      </c>
    </row>
    <row r="13" ht="15.75" customHeight="1">
      <c r="A13" s="29">
        <f>riassunto!A11</f>
        <v>44951</v>
      </c>
      <c r="B13" s="34" t="s">
        <v>39</v>
      </c>
      <c r="C13" s="48" t="s">
        <v>40</v>
      </c>
      <c r="D13" s="48" t="s">
        <v>115</v>
      </c>
      <c r="E13" s="48">
        <v>1.5</v>
      </c>
      <c r="F13" s="54">
        <v>1.5</v>
      </c>
      <c r="G13" s="89">
        <v>1.5</v>
      </c>
    </row>
    <row r="14" ht="15.75" customHeight="1">
      <c r="A14" s="29">
        <f>riassunto!A12</f>
        <v>44952</v>
      </c>
      <c r="B14" s="40"/>
      <c r="C14" s="41"/>
      <c r="D14" s="42"/>
      <c r="E14" s="43"/>
      <c r="F14" s="61"/>
      <c r="G14" s="40"/>
    </row>
    <row r="15" ht="15.75" customHeight="1">
      <c r="A15" s="29">
        <f>riassunto!A13</f>
        <v>44953</v>
      </c>
      <c r="B15" s="34" t="s">
        <v>39</v>
      </c>
      <c r="C15" s="35" t="s">
        <v>40</v>
      </c>
      <c r="D15" s="48" t="s">
        <v>116</v>
      </c>
      <c r="E15" s="48">
        <v>0.5</v>
      </c>
      <c r="F15" s="54">
        <v>0.5</v>
      </c>
      <c r="G15" s="89">
        <v>0.5</v>
      </c>
    </row>
    <row r="16" ht="15.75" customHeight="1">
      <c r="A16" s="29">
        <f>riassunto!A14</f>
        <v>44954</v>
      </c>
      <c r="B16" s="34" t="s">
        <v>39</v>
      </c>
      <c r="C16" s="35" t="s">
        <v>40</v>
      </c>
      <c r="D16" s="48" t="s">
        <v>117</v>
      </c>
      <c r="E16" s="48">
        <v>1.0</v>
      </c>
      <c r="F16" s="54">
        <v>1.0</v>
      </c>
      <c r="G16" s="89">
        <v>1.0</v>
      </c>
    </row>
    <row r="17" ht="15.75" customHeight="1">
      <c r="A17" s="29">
        <f>riassunto!A15</f>
        <v>44955</v>
      </c>
      <c r="B17" s="34" t="s">
        <v>39</v>
      </c>
      <c r="C17" s="35" t="s">
        <v>40</v>
      </c>
      <c r="D17" s="48" t="s">
        <v>118</v>
      </c>
      <c r="E17" s="48">
        <v>1.0</v>
      </c>
      <c r="F17" s="54">
        <v>1.0</v>
      </c>
      <c r="G17" s="89">
        <v>1.0</v>
      </c>
    </row>
    <row r="18" ht="15.75" customHeight="1">
      <c r="A18" s="29">
        <f>riassunto!A16</f>
        <v>44956</v>
      </c>
      <c r="B18" s="34" t="s">
        <v>39</v>
      </c>
      <c r="C18" s="35" t="s">
        <v>40</v>
      </c>
      <c r="D18" s="48" t="s">
        <v>119</v>
      </c>
      <c r="E18" s="48">
        <v>0.5</v>
      </c>
      <c r="F18" s="54">
        <v>0.5</v>
      </c>
      <c r="G18" s="89">
        <v>0.5</v>
      </c>
    </row>
    <row r="19" ht="15.75" customHeight="1">
      <c r="A19" s="29">
        <f>riassunto!A17</f>
        <v>44957</v>
      </c>
      <c r="B19" s="40"/>
      <c r="C19" s="41"/>
      <c r="D19" s="42"/>
      <c r="E19" s="42"/>
      <c r="F19" s="44"/>
      <c r="G19" s="40"/>
    </row>
    <row r="20" ht="15.75" customHeight="1">
      <c r="A20" s="29">
        <f>riassunto!A18</f>
        <v>44958</v>
      </c>
      <c r="B20" s="34" t="s">
        <v>39</v>
      </c>
      <c r="C20" s="35" t="s">
        <v>40</v>
      </c>
      <c r="D20" s="48" t="s">
        <v>120</v>
      </c>
      <c r="E20" s="48">
        <v>0.75</v>
      </c>
      <c r="F20" s="54">
        <v>0.75</v>
      </c>
      <c r="G20" s="89">
        <v>0.75</v>
      </c>
    </row>
    <row r="21" ht="15.75" customHeight="1">
      <c r="A21" s="29">
        <f>riassunto!A19</f>
        <v>44959</v>
      </c>
      <c r="B21" s="34" t="s">
        <v>39</v>
      </c>
      <c r="C21" s="35" t="s">
        <v>40</v>
      </c>
      <c r="D21" s="48" t="s">
        <v>121</v>
      </c>
      <c r="E21" s="48">
        <v>0.5</v>
      </c>
      <c r="F21" s="54">
        <v>0.5</v>
      </c>
      <c r="G21" s="89">
        <v>0.5</v>
      </c>
    </row>
    <row r="22" ht="15.75" customHeight="1">
      <c r="A22" s="29">
        <f>riassunto!A20</f>
        <v>44960</v>
      </c>
      <c r="B22" s="40"/>
      <c r="C22" s="41"/>
      <c r="D22" s="42"/>
      <c r="E22" s="42"/>
      <c r="F22" s="44"/>
      <c r="G22" s="40"/>
    </row>
    <row r="23" ht="15.75" customHeight="1">
      <c r="A23" s="29">
        <f>riassunto!A21</f>
        <v>44961</v>
      </c>
      <c r="B23" s="40"/>
      <c r="C23" s="41"/>
      <c r="D23" s="42"/>
      <c r="E23" s="42"/>
      <c r="F23" s="44"/>
      <c r="G23" s="40"/>
    </row>
    <row r="24" ht="15.75" customHeight="1">
      <c r="A24" s="29">
        <f>riassunto!A22</f>
        <v>44962</v>
      </c>
      <c r="B24" s="40"/>
      <c r="C24" s="41"/>
      <c r="D24" s="42"/>
      <c r="E24" s="42"/>
      <c r="F24" s="44"/>
      <c r="G24" s="40"/>
    </row>
    <row r="25" ht="15.75" customHeight="1">
      <c r="A25" s="29">
        <f>riassunto!A23</f>
        <v>44963</v>
      </c>
      <c r="B25" s="40"/>
      <c r="C25" s="41"/>
      <c r="D25" s="42"/>
      <c r="E25" s="42"/>
      <c r="F25" s="44"/>
      <c r="G25" s="40"/>
    </row>
    <row r="26" ht="15.75" customHeight="1">
      <c r="A26" s="29">
        <f>riassunto!A24</f>
        <v>44964</v>
      </c>
      <c r="B26" s="34" t="s">
        <v>47</v>
      </c>
      <c r="C26" s="35" t="s">
        <v>48</v>
      </c>
      <c r="D26" s="48" t="s">
        <v>122</v>
      </c>
      <c r="E26" s="48">
        <v>2.0</v>
      </c>
      <c r="F26" s="54">
        <v>2.0</v>
      </c>
      <c r="G26" s="89">
        <v>2.0</v>
      </c>
    </row>
    <row r="27" ht="15.75" customHeight="1">
      <c r="A27" s="29">
        <f>riassunto!A25</f>
        <v>44965</v>
      </c>
      <c r="B27" s="40"/>
      <c r="C27" s="41"/>
      <c r="D27" s="42"/>
      <c r="E27" s="42"/>
      <c r="F27" s="44"/>
      <c r="G27" s="40"/>
    </row>
    <row r="28" ht="15.75" customHeight="1">
      <c r="A28" s="29">
        <f>riassunto!A26</f>
        <v>44966</v>
      </c>
      <c r="B28" s="34" t="s">
        <v>51</v>
      </c>
      <c r="C28" s="35" t="s">
        <v>52</v>
      </c>
      <c r="D28" s="48" t="s">
        <v>53</v>
      </c>
      <c r="E28" s="48">
        <v>0.3</v>
      </c>
      <c r="F28" s="54">
        <v>0.3</v>
      </c>
      <c r="G28" s="89">
        <v>0.3</v>
      </c>
    </row>
    <row r="29" ht="15.75" customHeight="1">
      <c r="A29" s="29">
        <f>riassunto!A27</f>
        <v>44967</v>
      </c>
      <c r="B29" s="34" t="s">
        <v>51</v>
      </c>
      <c r="C29" s="35" t="s">
        <v>54</v>
      </c>
      <c r="D29" s="48" t="s">
        <v>55</v>
      </c>
      <c r="E29" s="48">
        <v>0.3</v>
      </c>
      <c r="F29" s="54">
        <v>0.3</v>
      </c>
      <c r="G29" s="89">
        <v>0.3</v>
      </c>
    </row>
    <row r="30" ht="15.75" customHeight="1">
      <c r="A30" s="29">
        <f>riassunto!A28</f>
        <v>44968</v>
      </c>
      <c r="B30" s="34" t="s">
        <v>51</v>
      </c>
      <c r="C30" s="35" t="s">
        <v>56</v>
      </c>
      <c r="D30" s="48" t="s">
        <v>57</v>
      </c>
      <c r="E30" s="48">
        <v>1.0</v>
      </c>
      <c r="F30" s="54">
        <v>1.0</v>
      </c>
      <c r="G30" s="89">
        <v>1.0</v>
      </c>
    </row>
    <row r="31" ht="15.75" customHeight="1">
      <c r="A31" s="29">
        <f>riassunto!A29</f>
        <v>44969</v>
      </c>
      <c r="B31" s="40"/>
      <c r="C31" s="41"/>
      <c r="D31" s="48"/>
      <c r="E31" s="42"/>
      <c r="F31" s="44"/>
      <c r="G31" s="42"/>
    </row>
    <row r="32" ht="15.75" customHeight="1">
      <c r="A32" s="29">
        <f>riassunto!A30</f>
        <v>44970</v>
      </c>
      <c r="B32" s="40"/>
      <c r="C32" s="41"/>
      <c r="D32" s="42"/>
      <c r="E32" s="42"/>
      <c r="F32" s="44"/>
      <c r="G32" s="42"/>
    </row>
    <row r="33" ht="15.75" customHeight="1">
      <c r="A33" s="29">
        <f>riassunto!A31</f>
        <v>44971</v>
      </c>
      <c r="B33" s="40"/>
      <c r="C33" s="41"/>
      <c r="D33" s="42"/>
      <c r="E33" s="42"/>
      <c r="F33" s="44"/>
      <c r="G33" s="42"/>
    </row>
    <row r="34" ht="15.75" customHeight="1">
      <c r="A34" s="29">
        <f>riassunto!A32</f>
        <v>44972</v>
      </c>
      <c r="B34" s="40"/>
      <c r="C34" s="41"/>
      <c r="D34" s="42"/>
      <c r="E34" s="42"/>
      <c r="F34" s="44"/>
      <c r="G34" s="42"/>
    </row>
    <row r="35" ht="15.75" customHeight="1">
      <c r="A35" s="29">
        <f>riassunto!A33</f>
        <v>44973</v>
      </c>
      <c r="B35" s="40"/>
      <c r="C35" s="41"/>
      <c r="D35" s="42"/>
      <c r="E35" s="42"/>
      <c r="F35" s="44"/>
      <c r="G35" s="42"/>
    </row>
    <row r="36" ht="15.75" customHeight="1">
      <c r="A36" s="29">
        <f>riassunto!A34</f>
        <v>44974</v>
      </c>
      <c r="B36" s="40"/>
      <c r="C36" s="41"/>
      <c r="D36" s="42"/>
      <c r="E36" s="42"/>
      <c r="F36" s="44"/>
      <c r="G36" s="42"/>
    </row>
    <row r="37" ht="15.75" customHeight="1">
      <c r="A37" s="29">
        <f>riassunto!A35</f>
        <v>44975</v>
      </c>
      <c r="B37" s="40"/>
      <c r="C37" s="41"/>
      <c r="D37" s="42"/>
      <c r="E37" s="42"/>
      <c r="F37" s="44"/>
      <c r="G37" s="42"/>
    </row>
    <row r="38" ht="15.75" customHeight="1">
      <c r="A38" s="23"/>
      <c r="B38" s="23"/>
      <c r="C38" s="95"/>
      <c r="D38" s="23"/>
      <c r="E38" s="23"/>
      <c r="F38" s="23"/>
      <c r="G38" s="2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2006-09-25T09:17:32Z</dcterms:created>
</cp:coreProperties>
</file>