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iassunto" sheetId="2" r:id="rId5"/>
    <sheet state="visible" name="statistiche" sheetId="3" r:id="rId6"/>
    <sheet state="visible" name="Arnone" sheetId="4" r:id="rId7"/>
    <sheet state="visible" name="Cicalese" sheetId="5" r:id="rId8"/>
    <sheet state="visible" name="Todisco" sheetId="6" r:id="rId9"/>
    <sheet state="visible" name="Valletta" sheetId="7" r:id="rId10"/>
    <sheet state="visible" name="Venditto" sheetId="8" r:id="rId11"/>
    <sheet state="visible" name="Zoccola" sheetId="9" r:id="rId12"/>
  </sheets>
  <definedNames/>
  <calcPr/>
  <extLst>
    <ext uri="GoogleSheetsCustomDataVersion1">
      <go:sheetsCustomData xmlns:go="http://customooxmlschemas.google.com/" r:id="rId13" roundtripDataSignature="AMtx7mjMxbp1XHQhatqRHedyyOzj1T3Zkw=="/>
    </ext>
  </extLst>
</workbook>
</file>

<file path=xl/sharedStrings.xml><?xml version="1.0" encoding="utf-8"?>
<sst xmlns="http://schemas.openxmlformats.org/spreadsheetml/2006/main" count="187" uniqueCount="50">
  <si>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</si>
  <si>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</si>
  <si>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</si>
  <si>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</si>
  <si>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</si>
  <si>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</si>
  <si>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</si>
  <si>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</si>
  <si>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</si>
  <si>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</si>
  <si>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</si>
  <si>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</si>
  <si>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</si>
  <si>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</si>
  <si>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</si>
  <si>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</si>
  <si>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</si>
  <si>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</si>
  <si>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</si>
  <si>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</si>
  <si>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</si>
  <si>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</si>
  <si>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</si>
  <si>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</si>
  <si>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</si>
  <si>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</si>
  <si>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pagina satistiche</t>
  </si>
  <si>
    <t>id</t>
  </si>
  <si>
    <t>Cognome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</si>
  <si>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</si>
  <si>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</si>
  <si>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</si>
  <si>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</si>
  <si>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</si>
  <si>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</si>
  <si>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</si>
  <si>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</si>
  <si>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validazione del PM</t>
  </si>
  <si>
    <t>ore lavoro validate</t>
  </si>
  <si>
    <t>System Design</t>
  </si>
  <si>
    <t>1.2.1</t>
  </si>
  <si>
    <t>Identificazione obiettivi di design</t>
  </si>
  <si>
    <t>1.2.2, 1.2.3</t>
  </si>
  <si>
    <t>Divisione del sistema in sottosistemi, Scelta dell'architettura di sistema</t>
  </si>
  <si>
    <t>1.2.4.1, 1.2.4.2</t>
  </si>
  <si>
    <t>Mapping hardware-software, Specifica dei dati persistenti e controllo degli accessi</t>
  </si>
  <si>
    <t>1.2.4.3, 1.2.4.4, 1.2.4.5</t>
  </si>
  <si>
    <t>definizione control flow, identificazione dei servizi, boundary conditions</t>
  </si>
  <si>
    <t>1.2.5</t>
  </si>
  <si>
    <t>Stesura SDD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</si>
</sst>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Border="1" applyFill="1" applyFont="1" applyNumberFormat="1"/>
    <xf borderId="1" fillId="5" fontId="1" numFmtId="0" xfId="0" applyBorder="1" applyFont="1"/>
    <xf borderId="6" fillId="4" fontId="1" numFmtId="0" xfId="0" applyBorder="1" applyFont="1"/>
    <xf borderId="1" fillId="4" fontId="1" numFmtId="0" xfId="0" applyBorder="1" applyFont="1"/>
    <xf borderId="7" fillId="4" fontId="1" numFmtId="0" xfId="0" applyBorder="1" applyFont="1"/>
    <xf borderId="1" fillId="6" fontId="1" numFmtId="0" xfId="0" applyBorder="1" applyFill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1" fillId="5" fontId="1" numFmtId="164" xfId="0" applyAlignment="1" applyBorder="1" applyFont="1" applyNumberFormat="1">
      <alignment readingOrder="0"/>
    </xf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3" fillId="2" fontId="1" numFmtId="0" xfId="0" applyAlignment="1" applyBorder="1" applyFont="1">
      <alignment horizontal="center"/>
    </xf>
    <xf borderId="0" fillId="2" fontId="1" numFmtId="0" xfId="0" applyFont="1"/>
    <xf borderId="1" fillId="4" fontId="1" numFmtId="49" xfId="0" applyBorder="1" applyFont="1" applyNumberFormat="1"/>
    <xf borderId="0" fillId="0" fontId="1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2" fontId="1" numFmtId="164" xfId="0" applyBorder="1" applyFont="1" applyNumberFormat="1"/>
    <xf borderId="1" fillId="6" fontId="1" numFmtId="0" xfId="0" applyAlignment="1" applyBorder="1" applyFont="1">
      <alignment readingOrder="0" vertical="bottom"/>
    </xf>
    <xf borderId="1" fillId="6" fontId="1" numFmtId="49" xfId="0" applyAlignment="1" applyBorder="1" applyFont="1" applyNumberFormat="1">
      <alignment readingOrder="0" vertical="bottom"/>
    </xf>
    <xf borderId="1" fillId="6" fontId="4" numFmtId="0" xfId="0" applyAlignment="1" applyBorder="1" applyFont="1">
      <alignment horizontal="left" readingOrder="0"/>
    </xf>
    <xf borderId="1" fillId="6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6" fontId="1" numFmtId="49" xfId="0" applyAlignment="1" applyBorder="1" applyFont="1" applyNumberFormat="1">
      <alignment readingOrder="0"/>
    </xf>
    <xf borderId="0" fillId="6" fontId="4" numFmtId="0" xfId="0" applyAlignment="1" applyFont="1">
      <alignment horizontal="left" readingOrder="0"/>
    </xf>
    <xf borderId="1" fillId="7" fontId="1" numFmtId="0" xfId="0" applyBorder="1" applyFont="1"/>
    <xf borderId="0" fillId="2" fontId="3" numFmtId="0" xfId="0" applyAlignment="1" applyFont="1">
      <alignment horizontal="center"/>
    </xf>
    <xf borderId="0" fillId="0" fontId="5" numFmtId="49" xfId="0" applyFont="1" applyNumberFormat="1"/>
    <xf borderId="1" fillId="2" fontId="1" numFmtId="49" xfId="0" applyBorder="1" applyFont="1" applyNumberFormat="1"/>
    <xf borderId="11" fillId="2" fontId="1" numFmtId="49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0363200" cy="3143250"/>
    <xdr:pic>
      <xdr:nvPicPr>
        <xdr:cNvPr id="1071576550" name="Chart1" title="Gra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8" width="17.29"/>
    <col customWidth="1" min="9" max="9" width="19.57"/>
    <col customWidth="1" min="10" max="10" width="17.29"/>
    <col customWidth="1" min="11" max="11" width="7.29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8"/>
      <c r="I3" s="10" t="s">
        <v>7</v>
      </c>
      <c r="J3" s="11"/>
      <c r="K3" s="6"/>
    </row>
    <row r="4">
      <c r="B4" s="7" t="s">
        <v>8</v>
      </c>
      <c r="C4" s="8" t="s">
        <v>9</v>
      </c>
      <c r="D4" s="8" t="s">
        <v>10</v>
      </c>
      <c r="G4" s="9"/>
      <c r="H4" s="12"/>
      <c r="I4" s="10" t="s">
        <v>11</v>
      </c>
      <c r="J4" s="11"/>
      <c r="K4" s="6"/>
    </row>
    <row r="5">
      <c r="B5" s="7" t="s">
        <v>12</v>
      </c>
      <c r="C5" s="8" t="s">
        <v>13</v>
      </c>
      <c r="D5" s="8" t="s">
        <v>14</v>
      </c>
      <c r="G5" s="9"/>
      <c r="H5" s="13"/>
      <c r="I5" s="10" t="s">
        <v>15</v>
      </c>
      <c r="J5" s="11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0" t="s">
        <v>19</v>
      </c>
      <c r="J6" s="11"/>
      <c r="K6" s="6"/>
    </row>
    <row r="7">
      <c r="B7" s="7" t="s">
        <v>20</v>
      </c>
      <c r="C7" s="8" t="s">
        <v>21</v>
      </c>
      <c r="D7" s="8" t="s">
        <v>22</v>
      </c>
      <c r="G7" s="14"/>
      <c r="H7" s="15"/>
      <c r="I7" s="15"/>
      <c r="J7" s="16"/>
      <c r="K7" s="6"/>
    </row>
    <row r="8">
      <c r="A8" s="17"/>
      <c r="B8" s="7" t="s">
        <v>23</v>
      </c>
      <c r="C8" s="8" t="s">
        <v>24</v>
      </c>
      <c r="D8" s="8" t="s">
        <v>25</v>
      </c>
      <c r="G8" s="17"/>
      <c r="H8" s="17"/>
      <c r="I8" s="17"/>
      <c r="J8" s="17"/>
      <c r="K8" s="17"/>
    </row>
    <row r="9">
      <c r="G9" s="17"/>
      <c r="H9" s="17"/>
      <c r="I9" s="17"/>
      <c r="J9" s="17"/>
      <c r="K9" s="1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18.71"/>
  </cols>
  <sheetData>
    <row r="1">
      <c r="A1" s="1"/>
      <c r="B1" s="1" t="str">
        <f>info!D3</f>
        <v>Todisco</v>
      </c>
      <c r="C1" s="1" t="str">
        <f>info!D4</f>
        <v>Zoccola</v>
      </c>
      <c r="D1" s="1" t="str">
        <f>info!D5</f>
        <v>Arnone</v>
      </c>
      <c r="E1" s="1" t="str">
        <f>info!D6</f>
        <v>Venditto</v>
      </c>
      <c r="F1" s="1" t="str">
        <f>info!D7</f>
        <v>Cicalese</v>
      </c>
      <c r="G1" s="1" t="str">
        <f>info!D8</f>
        <v>Valletta</v>
      </c>
    </row>
    <row r="2">
      <c r="A2" s="18">
        <v>44893.0</v>
      </c>
      <c r="B2" s="10">
        <f t="array" ref="B2">n(Todisco!G4)</f>
        <v>1</v>
      </c>
      <c r="C2" s="10">
        <f t="array" ref="C2">N(Zoccola!G4)</f>
        <v>1</v>
      </c>
      <c r="D2" s="10">
        <f t="array" ref="D2">N(Arnone!G4)</f>
        <v>1</v>
      </c>
      <c r="E2" s="10">
        <f t="array" ref="E2">N(Venditto!G4)</f>
        <v>1</v>
      </c>
      <c r="F2" s="10">
        <f t="array" ref="F2">N(Cicalese!G4)</f>
        <v>1</v>
      </c>
      <c r="G2" s="10">
        <f t="array" ref="G2">N(Valletta!G4)</f>
        <v>1</v>
      </c>
    </row>
    <row r="3">
      <c r="A3" s="18">
        <v>44894.0</v>
      </c>
      <c r="B3" s="10">
        <f t="array" ref="B3">n(Todisco!G5)</f>
        <v>0.65</v>
      </c>
      <c r="C3" s="10">
        <f t="array" ref="C3">N(Zoccola!G5)</f>
        <v>0.65</v>
      </c>
      <c r="D3" s="10">
        <f t="array" ref="D3">N(Arnone!G5)</f>
        <v>0.65</v>
      </c>
      <c r="E3" s="10">
        <f t="array" ref="E3">N(Venditto!G5)</f>
        <v>0.65</v>
      </c>
      <c r="F3" s="10">
        <f t="array" ref="F3">N(Cicalese!G5)</f>
        <v>0.65</v>
      </c>
      <c r="G3" s="10">
        <f t="array" ref="G3">N(Valletta!G5)</f>
        <v>0.65</v>
      </c>
    </row>
    <row r="4">
      <c r="A4" s="18">
        <v>44895.0</v>
      </c>
      <c r="B4" s="10">
        <f t="array" ref="B4">n(Todisco!G6)</f>
        <v>0</v>
      </c>
      <c r="C4" s="10">
        <f t="array" ref="C4">N(Zoccola!G6)</f>
        <v>0</v>
      </c>
      <c r="D4" s="10">
        <f t="array" ref="D4">N(Arnone!G6)</f>
        <v>0</v>
      </c>
      <c r="E4" s="10">
        <f t="array" ref="E4">N(Venditto!G6)</f>
        <v>0</v>
      </c>
      <c r="F4" s="10">
        <f t="array" ref="F4">N(Cicalese!G6)</f>
        <v>0</v>
      </c>
      <c r="G4" s="10">
        <f t="array" ref="G4">N(Valletta!G6)</f>
        <v>0</v>
      </c>
    </row>
    <row r="5">
      <c r="A5" s="18">
        <v>44896.0</v>
      </c>
      <c r="B5" s="10">
        <f t="array" ref="B5">n(Todisco!G7)</f>
        <v>1.1</v>
      </c>
      <c r="C5" s="10">
        <f t="array" ref="C5">N(Zoccola!G7)</f>
        <v>1.1</v>
      </c>
      <c r="D5" s="10">
        <f t="array" ref="D5">N(Arnone!G7)</f>
        <v>1.1</v>
      </c>
      <c r="E5" s="10">
        <f t="array" ref="E5">N(Venditto!G7)</f>
        <v>1.1</v>
      </c>
      <c r="F5" s="10">
        <f t="array" ref="F5">N(Cicalese!G7)</f>
        <v>1.1</v>
      </c>
      <c r="G5" s="10">
        <f t="array" ref="G5">N(Valletta!G7)</f>
        <v>1.1</v>
      </c>
    </row>
    <row r="6">
      <c r="A6" s="18">
        <v>44897.0</v>
      </c>
      <c r="B6" s="10">
        <f t="array" ref="B6">n(Todisco!G8)</f>
        <v>1.5</v>
      </c>
      <c r="C6" s="10">
        <f t="array" ref="C6">N(Zoccola!G8)</f>
        <v>1.5</v>
      </c>
      <c r="D6" s="10">
        <f t="array" ref="D6">N(Arnone!G8)</f>
        <v>1.5</v>
      </c>
      <c r="E6" s="10">
        <f t="array" ref="E6">N(Venditto!G8)</f>
        <v>1.5</v>
      </c>
      <c r="F6" s="10">
        <f t="array" ref="F6">N(Cicalese!G8)</f>
        <v>1.5</v>
      </c>
      <c r="G6" s="10">
        <f t="array" ref="G6">N(Valletta!G8)</f>
        <v>1.5</v>
      </c>
    </row>
    <row r="7">
      <c r="A7" s="18">
        <v>44898.0</v>
      </c>
      <c r="B7" s="10">
        <f t="array" ref="B7">n(Todisco!G9)</f>
        <v>1</v>
      </c>
      <c r="C7" s="10">
        <f t="array" ref="C7">N(Zoccola!G9)</f>
        <v>1</v>
      </c>
      <c r="D7" s="10">
        <f t="array" ref="D7">N(Arnone!G9)</f>
        <v>1</v>
      </c>
      <c r="E7" s="10">
        <f t="array" ref="E7">N(Venditto!G9)</f>
        <v>1</v>
      </c>
      <c r="F7" s="10">
        <f t="array" ref="F7">N(Cicalese!G9)</f>
        <v>1</v>
      </c>
      <c r="G7" s="10">
        <f t="array" ref="G7">N(Valletta!G9)</f>
        <v>1</v>
      </c>
    </row>
    <row r="8">
      <c r="A8" s="18">
        <v>44899.0</v>
      </c>
      <c r="B8" s="10">
        <f t="array" ref="B8">n(Todisco!G10)</f>
        <v>0</v>
      </c>
      <c r="C8" s="10">
        <f t="array" ref="C8">N(Zoccola!G10)</f>
        <v>0</v>
      </c>
      <c r="D8" s="10">
        <f t="array" ref="D8">N(Arnone!G10)</f>
        <v>0</v>
      </c>
      <c r="E8" s="10">
        <f t="array" ref="E8">N(Venditto!G10)</f>
        <v>0</v>
      </c>
      <c r="F8" s="10">
        <f t="array" ref="F8">N(Cicalese!G10)</f>
        <v>0</v>
      </c>
      <c r="G8" s="10">
        <f t="array" ref="G8">N(Valletta!G10)</f>
        <v>0</v>
      </c>
    </row>
    <row r="9" ht="15.75" customHeight="1">
      <c r="A9" s="19"/>
      <c r="B9" s="19"/>
      <c r="C9" s="19"/>
      <c r="D9" s="19"/>
      <c r="E9" s="19"/>
      <c r="F9" s="19"/>
      <c r="G9" s="2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10" width="17.29"/>
    <col customWidth="1" min="11" max="11" width="7.29"/>
  </cols>
  <sheetData>
    <row r="1">
      <c r="A1" s="21"/>
      <c r="B1" s="21"/>
      <c r="C1" s="21"/>
      <c r="D1" s="21"/>
      <c r="E1" s="21"/>
      <c r="F1" s="22" t="s">
        <v>26</v>
      </c>
      <c r="G1" s="21"/>
      <c r="H1" s="21"/>
      <c r="I1" s="21"/>
      <c r="J1" s="21"/>
      <c r="K1" s="2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>
      <c r="B3" s="1" t="s">
        <v>27</v>
      </c>
      <c r="C3" s="1" t="s">
        <v>28</v>
      </c>
      <c r="D3" s="1" t="s">
        <v>29</v>
      </c>
      <c r="E3" s="17"/>
      <c r="F3" s="17"/>
      <c r="G3" s="17"/>
      <c r="H3" s="17"/>
      <c r="I3" s="17"/>
      <c r="J3" s="17"/>
      <c r="K3" s="17"/>
    </row>
    <row r="4">
      <c r="B4" s="24" t="str">
        <f>info!B3</f>
        <v>0512110540</v>
      </c>
      <c r="C4" s="10" t="str">
        <f>info!D3</f>
        <v>Todisco</v>
      </c>
      <c r="D4" s="10">
        <f>SUM(riassunto!B2:B8)</f>
        <v>5.25</v>
      </c>
      <c r="E4" s="17"/>
      <c r="F4" s="17"/>
      <c r="G4" s="17"/>
      <c r="H4" s="17"/>
      <c r="I4" s="17"/>
      <c r="J4" s="17"/>
      <c r="K4" s="17"/>
    </row>
    <row r="5">
      <c r="B5" s="24" t="str">
        <f>info!B4</f>
        <v>0512110912</v>
      </c>
      <c r="C5" s="10" t="str">
        <f>info!D4</f>
        <v>Zoccola</v>
      </c>
      <c r="D5" s="10">
        <f>SUM(riassunto!C2:C8)</f>
        <v>5.25</v>
      </c>
      <c r="E5" s="17"/>
      <c r="F5" s="17"/>
      <c r="G5" s="17"/>
      <c r="H5" s="17"/>
      <c r="J5" s="1" t="s">
        <v>30</v>
      </c>
      <c r="K5" s="17"/>
    </row>
    <row r="6">
      <c r="B6" s="24" t="str">
        <f>info!B5</f>
        <v>0512109904</v>
      </c>
      <c r="C6" s="10" t="str">
        <f>info!D5</f>
        <v>Arnone</v>
      </c>
      <c r="D6" s="10">
        <f>SUM(riassunto!D2:D8)</f>
        <v>5.25</v>
      </c>
      <c r="E6" s="17"/>
      <c r="F6" s="17"/>
      <c r="G6" s="17"/>
      <c r="J6" s="10">
        <f>SUM(D4:D9)</f>
        <v>31.5</v>
      </c>
      <c r="K6" s="25"/>
    </row>
    <row r="7">
      <c r="B7" s="24" t="str">
        <f>info!B6</f>
        <v>0512111953</v>
      </c>
      <c r="C7" s="10" t="str">
        <f>info!D6</f>
        <v>Venditto</v>
      </c>
      <c r="D7" s="10">
        <f>SUM(riassunto!E2:E8)</f>
        <v>5.25</v>
      </c>
      <c r="E7" s="17"/>
      <c r="F7" s="17"/>
      <c r="G7" s="17"/>
      <c r="J7" s="17"/>
      <c r="K7" s="17"/>
    </row>
    <row r="8">
      <c r="B8" s="24" t="str">
        <f>info!B7</f>
        <v>0512110051</v>
      </c>
      <c r="C8" s="10" t="str">
        <f>info!D7</f>
        <v>Cicalese</v>
      </c>
      <c r="D8" s="10">
        <f>SUM(riassunto!F2:F8)</f>
        <v>5.25</v>
      </c>
      <c r="E8" s="17"/>
      <c r="F8" s="17"/>
      <c r="G8" s="17"/>
      <c r="H8" s="17"/>
      <c r="I8" s="17"/>
      <c r="J8" s="17"/>
      <c r="K8" s="17"/>
    </row>
    <row r="9">
      <c r="B9" s="24" t="str">
        <f>info!B8</f>
        <v>0512112622</v>
      </c>
      <c r="C9" s="10" t="str">
        <f>info!D8</f>
        <v>Valletta</v>
      </c>
      <c r="D9" s="10">
        <f>SUM(riassunto!G2:G8)</f>
        <v>5.25</v>
      </c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conditionalFormatting sqref="J27">
    <cfRule type="notContainsBlanks" dxfId="0" priority="1">
      <formula>LEN(TRIM(J27))&gt;0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1"/>
      <c r="B1" s="26"/>
      <c r="C1" s="27" t="s">
        <v>31</v>
      </c>
      <c r="D1" s="28" t="str">
        <f>info!B5</f>
        <v>0512109904</v>
      </c>
      <c r="E1" s="27" t="str">
        <f>info!D5</f>
        <v>Arnone</v>
      </c>
      <c r="F1" s="23"/>
      <c r="G1" s="23"/>
    </row>
    <row r="2">
      <c r="A2" s="17"/>
      <c r="B2" s="17"/>
      <c r="C2" s="17"/>
      <c r="D2" s="17"/>
      <c r="E2" s="17"/>
      <c r="F2" s="17"/>
      <c r="G2" s="1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44893</v>
      </c>
      <c r="B4" s="30" t="s">
        <v>39</v>
      </c>
      <c r="C4" s="31" t="s">
        <v>40</v>
      </c>
      <c r="D4" s="32" t="s">
        <v>41</v>
      </c>
      <c r="E4" s="33">
        <v>1.0</v>
      </c>
      <c r="F4" s="34">
        <v>1.0</v>
      </c>
      <c r="G4" s="33">
        <v>1.0</v>
      </c>
    </row>
    <row r="5">
      <c r="A5" s="29">
        <f>riassunto!A3</f>
        <v>44894</v>
      </c>
      <c r="B5" s="30" t="s">
        <v>39</v>
      </c>
      <c r="C5" s="31" t="s">
        <v>42</v>
      </c>
      <c r="D5" s="32" t="s">
        <v>43</v>
      </c>
      <c r="E5" s="33">
        <v>0.65</v>
      </c>
      <c r="F5" s="34">
        <v>0.65</v>
      </c>
      <c r="G5" s="33">
        <v>0.65</v>
      </c>
    </row>
    <row r="6">
      <c r="A6" s="29">
        <f>riassunto!A4</f>
        <v>44895</v>
      </c>
      <c r="B6" s="30" t="s">
        <v>39</v>
      </c>
      <c r="C6" s="31" t="s">
        <v>42</v>
      </c>
      <c r="D6" s="32" t="s">
        <v>43</v>
      </c>
      <c r="E6" s="33">
        <v>0.65</v>
      </c>
      <c r="F6" s="34">
        <v>0.0</v>
      </c>
      <c r="G6" s="33">
        <v>0.0</v>
      </c>
    </row>
    <row r="7">
      <c r="A7" s="29">
        <f>riassunto!A5</f>
        <v>44896</v>
      </c>
      <c r="B7" s="30" t="s">
        <v>39</v>
      </c>
      <c r="C7" s="35" t="s">
        <v>44</v>
      </c>
      <c r="D7" s="33" t="s">
        <v>45</v>
      </c>
      <c r="E7" s="33">
        <v>2.1</v>
      </c>
      <c r="F7" s="34">
        <v>1.1</v>
      </c>
      <c r="G7" s="33">
        <v>1.1</v>
      </c>
    </row>
    <row r="8">
      <c r="A8" s="29">
        <f>riassunto!A6</f>
        <v>44897</v>
      </c>
      <c r="B8" s="32" t="s">
        <v>39</v>
      </c>
      <c r="C8" s="36" t="s">
        <v>46</v>
      </c>
      <c r="D8" s="33" t="s">
        <v>47</v>
      </c>
      <c r="E8" s="33">
        <v>1.5</v>
      </c>
      <c r="F8" s="34">
        <v>1.5</v>
      </c>
      <c r="G8" s="33">
        <v>1.5</v>
      </c>
    </row>
    <row r="9" ht="15.75" customHeight="1">
      <c r="A9" s="29">
        <f>riassunto!A7</f>
        <v>44898</v>
      </c>
      <c r="B9" s="32" t="s">
        <v>39</v>
      </c>
      <c r="C9" s="35" t="s">
        <v>48</v>
      </c>
      <c r="D9" s="33" t="s">
        <v>49</v>
      </c>
      <c r="E9" s="33">
        <v>1.0</v>
      </c>
      <c r="F9" s="34">
        <v>1.0</v>
      </c>
      <c r="G9" s="33">
        <v>1.0</v>
      </c>
    </row>
    <row r="10" ht="15.75" customHeight="1">
      <c r="A10" s="29">
        <f>riassunto!A8</f>
        <v>44899</v>
      </c>
      <c r="B10" s="12"/>
      <c r="C10" s="12"/>
      <c r="D10" s="12"/>
      <c r="E10" s="12"/>
      <c r="F10" s="37"/>
      <c r="G10" s="12"/>
    </row>
    <row r="11" ht="15.75" customHeight="1">
      <c r="A11" s="23"/>
      <c r="B11" s="23"/>
      <c r="C11" s="23"/>
      <c r="D11" s="23"/>
      <c r="E11" s="23"/>
      <c r="F11" s="23"/>
      <c r="G11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38"/>
      <c r="B1" s="38"/>
      <c r="C1" s="27" t="s">
        <v>31</v>
      </c>
      <c r="D1" s="28" t="str">
        <f>info!B7</f>
        <v>0512110051</v>
      </c>
      <c r="E1" s="27" t="str">
        <f>info!D7</f>
        <v>Cicalese</v>
      </c>
      <c r="F1" s="38"/>
      <c r="G1" s="38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44893</v>
      </c>
      <c r="B4" s="30" t="s">
        <v>39</v>
      </c>
      <c r="C4" s="31" t="s">
        <v>40</v>
      </c>
      <c r="D4" s="32" t="s">
        <v>41</v>
      </c>
      <c r="E4" s="33">
        <v>1.0</v>
      </c>
      <c r="F4" s="34">
        <v>1.0</v>
      </c>
      <c r="G4" s="33">
        <v>1.0</v>
      </c>
    </row>
    <row r="5">
      <c r="A5" s="29">
        <f>riassunto!A3</f>
        <v>44894</v>
      </c>
      <c r="B5" s="30" t="s">
        <v>39</v>
      </c>
      <c r="C5" s="31" t="s">
        <v>42</v>
      </c>
      <c r="D5" s="32" t="s">
        <v>43</v>
      </c>
      <c r="E5" s="33">
        <v>0.65</v>
      </c>
      <c r="F5" s="34">
        <v>0.65</v>
      </c>
      <c r="G5" s="33">
        <v>0.65</v>
      </c>
    </row>
    <row r="6">
      <c r="A6" s="29">
        <f>riassunto!A4</f>
        <v>44895</v>
      </c>
      <c r="B6" s="30" t="s">
        <v>39</v>
      </c>
      <c r="C6" s="31" t="s">
        <v>42</v>
      </c>
      <c r="D6" s="32" t="s">
        <v>43</v>
      </c>
      <c r="E6" s="33">
        <v>0.65</v>
      </c>
      <c r="F6" s="34">
        <v>0.0</v>
      </c>
      <c r="G6" s="33">
        <v>0.0</v>
      </c>
    </row>
    <row r="7">
      <c r="A7" s="29">
        <f>riassunto!A5</f>
        <v>44896</v>
      </c>
      <c r="B7" s="30" t="s">
        <v>39</v>
      </c>
      <c r="C7" s="35" t="s">
        <v>44</v>
      </c>
      <c r="D7" s="33" t="s">
        <v>45</v>
      </c>
      <c r="E7" s="33">
        <v>2.1</v>
      </c>
      <c r="F7" s="34">
        <v>1.1</v>
      </c>
      <c r="G7" s="33">
        <v>1.1</v>
      </c>
    </row>
    <row r="8">
      <c r="A8" s="29">
        <f>riassunto!A6</f>
        <v>44897</v>
      </c>
      <c r="B8" s="32" t="s">
        <v>39</v>
      </c>
      <c r="C8" s="36" t="s">
        <v>46</v>
      </c>
      <c r="D8" s="33" t="s">
        <v>47</v>
      </c>
      <c r="E8" s="33">
        <v>1.5</v>
      </c>
      <c r="F8" s="34">
        <v>1.5</v>
      </c>
      <c r="G8" s="33">
        <v>1.5</v>
      </c>
    </row>
    <row r="9" ht="15.75" customHeight="1">
      <c r="A9" s="29">
        <f>riassunto!A7</f>
        <v>44898</v>
      </c>
      <c r="B9" s="32" t="s">
        <v>39</v>
      </c>
      <c r="C9" s="35" t="s">
        <v>48</v>
      </c>
      <c r="D9" s="33" t="s">
        <v>49</v>
      </c>
      <c r="E9" s="33">
        <v>1.0</v>
      </c>
      <c r="F9" s="34">
        <v>1.0</v>
      </c>
      <c r="G9" s="33">
        <v>1.0</v>
      </c>
    </row>
    <row r="10" ht="15.75" customHeight="1">
      <c r="A10" s="29">
        <f>riassunto!A8</f>
        <v>44899</v>
      </c>
      <c r="B10" s="12"/>
      <c r="C10" s="12"/>
      <c r="D10" s="12"/>
      <c r="E10" s="12"/>
      <c r="F10" s="37"/>
      <c r="G10" s="12"/>
    </row>
    <row r="11" ht="15.75" customHeight="1">
      <c r="A11" s="21"/>
      <c r="B11" s="19"/>
      <c r="C11" s="21"/>
      <c r="D11" s="21"/>
      <c r="E11" s="21"/>
      <c r="F11" s="21"/>
      <c r="G11" s="2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26"/>
      <c r="B1" s="26"/>
      <c r="C1" s="27" t="s">
        <v>31</v>
      </c>
      <c r="D1" s="28" t="str">
        <f>info!B3</f>
        <v>0512110540</v>
      </c>
      <c r="E1" s="27" t="str">
        <f>info!D3</f>
        <v>Todisco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44893</v>
      </c>
      <c r="B4" s="30" t="s">
        <v>39</v>
      </c>
      <c r="C4" s="31" t="s">
        <v>40</v>
      </c>
      <c r="D4" s="32" t="s">
        <v>41</v>
      </c>
      <c r="E4" s="33">
        <v>1.0</v>
      </c>
      <c r="F4" s="34">
        <v>1.0</v>
      </c>
      <c r="G4" s="33">
        <v>1.0</v>
      </c>
    </row>
    <row r="5">
      <c r="A5" s="29">
        <f>riassunto!A3</f>
        <v>44894</v>
      </c>
      <c r="B5" s="30" t="s">
        <v>39</v>
      </c>
      <c r="C5" s="31" t="s">
        <v>42</v>
      </c>
      <c r="D5" s="32" t="s">
        <v>43</v>
      </c>
      <c r="E5" s="33">
        <v>0.65</v>
      </c>
      <c r="F5" s="34">
        <v>0.65</v>
      </c>
      <c r="G5" s="33">
        <v>0.65</v>
      </c>
    </row>
    <row r="6">
      <c r="A6" s="29">
        <f>riassunto!A4</f>
        <v>44895</v>
      </c>
      <c r="B6" s="30" t="s">
        <v>39</v>
      </c>
      <c r="C6" s="31" t="s">
        <v>42</v>
      </c>
      <c r="D6" s="32" t="s">
        <v>43</v>
      </c>
      <c r="E6" s="33">
        <v>0.65</v>
      </c>
      <c r="F6" s="34">
        <v>0.0</v>
      </c>
      <c r="G6" s="33">
        <v>0.0</v>
      </c>
    </row>
    <row r="7">
      <c r="A7" s="29">
        <f>riassunto!A5</f>
        <v>44896</v>
      </c>
      <c r="B7" s="30" t="s">
        <v>39</v>
      </c>
      <c r="C7" s="35" t="s">
        <v>44</v>
      </c>
      <c r="D7" s="33" t="s">
        <v>45</v>
      </c>
      <c r="E7" s="33">
        <v>2.1</v>
      </c>
      <c r="F7" s="34">
        <v>1.1</v>
      </c>
      <c r="G7" s="33">
        <v>1.1</v>
      </c>
    </row>
    <row r="8">
      <c r="A8" s="29">
        <f>riassunto!A6</f>
        <v>44897</v>
      </c>
      <c r="B8" s="32" t="s">
        <v>39</v>
      </c>
      <c r="C8" s="36" t="s">
        <v>46</v>
      </c>
      <c r="D8" s="33" t="s">
        <v>47</v>
      </c>
      <c r="E8" s="33">
        <v>1.5</v>
      </c>
      <c r="F8" s="34">
        <v>1.5</v>
      </c>
      <c r="G8" s="33">
        <v>1.5</v>
      </c>
    </row>
    <row r="9" ht="15.75" customHeight="1">
      <c r="A9" s="29">
        <f>riassunto!A7</f>
        <v>44898</v>
      </c>
      <c r="B9" s="32" t="s">
        <v>39</v>
      </c>
      <c r="C9" s="35" t="s">
        <v>48</v>
      </c>
      <c r="D9" s="33" t="s">
        <v>49</v>
      </c>
      <c r="E9" s="33">
        <v>1.0</v>
      </c>
      <c r="F9" s="34">
        <v>1.0</v>
      </c>
      <c r="G9" s="33">
        <v>1.0</v>
      </c>
    </row>
    <row r="10" ht="15.75" customHeight="1">
      <c r="A10" s="29">
        <f>riassunto!A8</f>
        <v>44899</v>
      </c>
      <c r="B10" s="12"/>
      <c r="C10" s="12"/>
      <c r="D10" s="12"/>
      <c r="E10" s="12"/>
      <c r="F10" s="37"/>
      <c r="G10" s="12"/>
    </row>
    <row r="11" ht="15.75" customHeight="1">
      <c r="A11" s="19"/>
      <c r="B11" s="19"/>
      <c r="C11" s="19"/>
      <c r="D11" s="19"/>
      <c r="E11" s="19"/>
      <c r="F11" s="19"/>
      <c r="G11" s="1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26"/>
      <c r="B1" s="26"/>
      <c r="C1" s="27" t="s">
        <v>31</v>
      </c>
      <c r="D1" s="28" t="str">
        <f>info!B8</f>
        <v>0512112622</v>
      </c>
      <c r="E1" s="27" t="str">
        <f>info!D8</f>
        <v>Valletta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44893</v>
      </c>
      <c r="B4" s="30" t="s">
        <v>39</v>
      </c>
      <c r="C4" s="31" t="s">
        <v>40</v>
      </c>
      <c r="D4" s="32" t="s">
        <v>41</v>
      </c>
      <c r="E4" s="33">
        <v>1.0</v>
      </c>
      <c r="F4" s="34">
        <v>1.0</v>
      </c>
      <c r="G4" s="33">
        <v>1.0</v>
      </c>
    </row>
    <row r="5">
      <c r="A5" s="29">
        <f>riassunto!A3</f>
        <v>44894</v>
      </c>
      <c r="B5" s="30" t="s">
        <v>39</v>
      </c>
      <c r="C5" s="31" t="s">
        <v>42</v>
      </c>
      <c r="D5" s="32" t="s">
        <v>43</v>
      </c>
      <c r="E5" s="33">
        <v>0.65</v>
      </c>
      <c r="F5" s="34">
        <v>0.65</v>
      </c>
      <c r="G5" s="33">
        <v>0.65</v>
      </c>
    </row>
    <row r="6">
      <c r="A6" s="29">
        <f>riassunto!A4</f>
        <v>44895</v>
      </c>
      <c r="B6" s="30" t="s">
        <v>39</v>
      </c>
      <c r="C6" s="31" t="s">
        <v>42</v>
      </c>
      <c r="D6" s="32" t="s">
        <v>43</v>
      </c>
      <c r="E6" s="33">
        <v>0.65</v>
      </c>
      <c r="F6" s="34">
        <v>0.0</v>
      </c>
      <c r="G6" s="33">
        <v>0.0</v>
      </c>
    </row>
    <row r="7">
      <c r="A7" s="29">
        <f>riassunto!A5</f>
        <v>44896</v>
      </c>
      <c r="B7" s="30" t="s">
        <v>39</v>
      </c>
      <c r="C7" s="35" t="s">
        <v>44</v>
      </c>
      <c r="D7" s="33" t="s">
        <v>45</v>
      </c>
      <c r="E7" s="33">
        <v>2.1</v>
      </c>
      <c r="F7" s="34">
        <v>1.1</v>
      </c>
      <c r="G7" s="33">
        <v>1.1</v>
      </c>
    </row>
    <row r="8">
      <c r="A8" s="29">
        <f>riassunto!A6</f>
        <v>44897</v>
      </c>
      <c r="B8" s="32" t="s">
        <v>39</v>
      </c>
      <c r="C8" s="36" t="s">
        <v>46</v>
      </c>
      <c r="D8" s="33" t="s">
        <v>47</v>
      </c>
      <c r="E8" s="33">
        <v>1.5</v>
      </c>
      <c r="F8" s="34">
        <v>1.5</v>
      </c>
      <c r="G8" s="33">
        <v>1.5</v>
      </c>
    </row>
    <row r="9" ht="15.75" customHeight="1">
      <c r="A9" s="29">
        <f>riassunto!A7</f>
        <v>44898</v>
      </c>
      <c r="B9" s="32" t="s">
        <v>39</v>
      </c>
      <c r="C9" s="35" t="s">
        <v>48</v>
      </c>
      <c r="D9" s="33" t="s">
        <v>49</v>
      </c>
      <c r="E9" s="33">
        <v>1.0</v>
      </c>
      <c r="F9" s="34">
        <v>1.0</v>
      </c>
      <c r="G9" s="33">
        <v>1.0</v>
      </c>
    </row>
    <row r="10" ht="15.75" customHeight="1">
      <c r="A10" s="29">
        <f>riassunto!A8</f>
        <v>44899</v>
      </c>
      <c r="B10" s="12"/>
      <c r="C10" s="12"/>
      <c r="D10" s="12"/>
      <c r="E10" s="12"/>
      <c r="F10" s="37"/>
      <c r="G10" s="12"/>
    </row>
    <row r="11" ht="15.75" customHeight="1">
      <c r="A11" s="21"/>
      <c r="B11" s="19"/>
      <c r="C11" s="19"/>
      <c r="D11" s="19"/>
      <c r="E11" s="19"/>
      <c r="F11" s="19"/>
      <c r="G11" s="19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38"/>
      <c r="B1" s="38"/>
      <c r="C1" s="27" t="s">
        <v>31</v>
      </c>
      <c r="D1" s="28" t="str">
        <f>info!B6</f>
        <v>0512111953</v>
      </c>
      <c r="E1" s="27" t="str">
        <f>info!D6</f>
        <v>Venditto</v>
      </c>
      <c r="F1" s="38"/>
      <c r="G1" s="38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44893</v>
      </c>
      <c r="B4" s="30" t="s">
        <v>39</v>
      </c>
      <c r="C4" s="31" t="s">
        <v>40</v>
      </c>
      <c r="D4" s="32" t="s">
        <v>41</v>
      </c>
      <c r="E4" s="33">
        <v>1.0</v>
      </c>
      <c r="F4" s="34">
        <v>1.0</v>
      </c>
      <c r="G4" s="33">
        <v>1.0</v>
      </c>
    </row>
    <row r="5">
      <c r="A5" s="29">
        <f>riassunto!A3</f>
        <v>44894</v>
      </c>
      <c r="B5" s="30" t="s">
        <v>39</v>
      </c>
      <c r="C5" s="31" t="s">
        <v>42</v>
      </c>
      <c r="D5" s="32" t="s">
        <v>43</v>
      </c>
      <c r="E5" s="33">
        <v>0.65</v>
      </c>
      <c r="F5" s="34">
        <v>0.65</v>
      </c>
      <c r="G5" s="33">
        <v>0.65</v>
      </c>
    </row>
    <row r="6">
      <c r="A6" s="29">
        <f>riassunto!A4</f>
        <v>44895</v>
      </c>
      <c r="B6" s="30" t="s">
        <v>39</v>
      </c>
      <c r="C6" s="31" t="s">
        <v>42</v>
      </c>
      <c r="D6" s="32" t="s">
        <v>43</v>
      </c>
      <c r="E6" s="33">
        <v>0.65</v>
      </c>
      <c r="F6" s="34">
        <v>0.0</v>
      </c>
      <c r="G6" s="33">
        <v>0.0</v>
      </c>
    </row>
    <row r="7">
      <c r="A7" s="29">
        <f>riassunto!A5</f>
        <v>44896</v>
      </c>
      <c r="B7" s="30" t="s">
        <v>39</v>
      </c>
      <c r="C7" s="35" t="s">
        <v>44</v>
      </c>
      <c r="D7" s="33" t="s">
        <v>45</v>
      </c>
      <c r="E7" s="33">
        <v>2.1</v>
      </c>
      <c r="F7" s="34">
        <v>1.1</v>
      </c>
      <c r="G7" s="33">
        <v>1.1</v>
      </c>
    </row>
    <row r="8">
      <c r="A8" s="29">
        <f>riassunto!A6</f>
        <v>44897</v>
      </c>
      <c r="B8" s="32" t="s">
        <v>39</v>
      </c>
      <c r="C8" s="36" t="s">
        <v>46</v>
      </c>
      <c r="D8" s="33" t="s">
        <v>47</v>
      </c>
      <c r="E8" s="33">
        <v>1.5</v>
      </c>
      <c r="F8" s="34">
        <v>1.5</v>
      </c>
      <c r="G8" s="33">
        <v>1.5</v>
      </c>
    </row>
    <row r="9" ht="15.75" customHeight="1">
      <c r="A9" s="29">
        <f>riassunto!A7</f>
        <v>44898</v>
      </c>
      <c r="B9" s="32" t="s">
        <v>39</v>
      </c>
      <c r="C9" s="35" t="s">
        <v>48</v>
      </c>
      <c r="D9" s="33" t="s">
        <v>49</v>
      </c>
      <c r="E9" s="33">
        <v>1.0</v>
      </c>
      <c r="F9" s="34">
        <v>1.0</v>
      </c>
      <c r="G9" s="33">
        <v>1.0</v>
      </c>
    </row>
    <row r="10" ht="15.75" customHeight="1">
      <c r="A10" s="29">
        <f>riassunto!A8</f>
        <v>44899</v>
      </c>
      <c r="B10" s="12"/>
      <c r="C10" s="12"/>
      <c r="D10" s="12"/>
      <c r="E10" s="12"/>
      <c r="F10" s="37"/>
      <c r="G10" s="12"/>
    </row>
    <row r="11" ht="15.75" customHeight="1">
      <c r="A11" s="19"/>
      <c r="B11" s="19"/>
      <c r="C11" s="19"/>
      <c r="D11" s="19"/>
      <c r="E11" s="19"/>
      <c r="F11" s="19"/>
      <c r="G11" s="1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38"/>
      <c r="B1" s="38"/>
      <c r="C1" s="28" t="s">
        <v>31</v>
      </c>
      <c r="D1" s="28" t="str">
        <f>info!B4</f>
        <v>0512110912</v>
      </c>
      <c r="E1" s="27" t="str">
        <f>info!D4</f>
        <v>Zoccola</v>
      </c>
      <c r="F1" s="38"/>
      <c r="G1" s="38"/>
    </row>
    <row r="2">
      <c r="C2" s="39"/>
    </row>
    <row r="3">
      <c r="A3" s="1" t="s">
        <v>32</v>
      </c>
      <c r="B3" s="1" t="s">
        <v>33</v>
      </c>
      <c r="C3" s="40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44893</v>
      </c>
      <c r="B4" s="30" t="s">
        <v>39</v>
      </c>
      <c r="C4" s="31" t="s">
        <v>40</v>
      </c>
      <c r="D4" s="32" t="s">
        <v>41</v>
      </c>
      <c r="E4" s="33">
        <v>1.0</v>
      </c>
      <c r="F4" s="34">
        <v>1.0</v>
      </c>
      <c r="G4" s="33">
        <v>1.0</v>
      </c>
    </row>
    <row r="5">
      <c r="A5" s="29">
        <f>riassunto!A3</f>
        <v>44894</v>
      </c>
      <c r="B5" s="30" t="s">
        <v>39</v>
      </c>
      <c r="C5" s="31" t="s">
        <v>42</v>
      </c>
      <c r="D5" s="32" t="s">
        <v>43</v>
      </c>
      <c r="E5" s="33">
        <v>0.65</v>
      </c>
      <c r="F5" s="34">
        <v>0.65</v>
      </c>
      <c r="G5" s="33">
        <v>0.65</v>
      </c>
    </row>
    <row r="6">
      <c r="A6" s="29">
        <f>riassunto!A4</f>
        <v>44895</v>
      </c>
      <c r="B6" s="30" t="s">
        <v>39</v>
      </c>
      <c r="C6" s="31" t="s">
        <v>42</v>
      </c>
      <c r="D6" s="32" t="s">
        <v>43</v>
      </c>
      <c r="E6" s="33">
        <v>0.65</v>
      </c>
      <c r="F6" s="34">
        <v>0.0</v>
      </c>
      <c r="G6" s="33">
        <v>0.0</v>
      </c>
    </row>
    <row r="7">
      <c r="A7" s="29">
        <f>riassunto!A5</f>
        <v>44896</v>
      </c>
      <c r="B7" s="30" t="s">
        <v>39</v>
      </c>
      <c r="C7" s="35" t="s">
        <v>44</v>
      </c>
      <c r="D7" s="33" t="s">
        <v>45</v>
      </c>
      <c r="E7" s="33">
        <v>2.1</v>
      </c>
      <c r="F7" s="34">
        <v>1.1</v>
      </c>
      <c r="G7" s="33">
        <v>1.1</v>
      </c>
    </row>
    <row r="8">
      <c r="A8" s="29">
        <f>riassunto!A6</f>
        <v>44897</v>
      </c>
      <c r="B8" s="32" t="s">
        <v>39</v>
      </c>
      <c r="C8" s="36" t="s">
        <v>46</v>
      </c>
      <c r="D8" s="33" t="s">
        <v>47</v>
      </c>
      <c r="E8" s="33">
        <v>1.5</v>
      </c>
      <c r="F8" s="34">
        <v>1.5</v>
      </c>
      <c r="G8" s="33">
        <v>1.5</v>
      </c>
    </row>
    <row r="9" ht="15.75" customHeight="1">
      <c r="A9" s="29">
        <f>riassunto!A7</f>
        <v>44898</v>
      </c>
      <c r="B9" s="32" t="s">
        <v>39</v>
      </c>
      <c r="C9" s="35" t="s">
        <v>48</v>
      </c>
      <c r="D9" s="33" t="s">
        <v>49</v>
      </c>
      <c r="E9" s="33">
        <v>1.0</v>
      </c>
      <c r="F9" s="34">
        <v>1.0</v>
      </c>
      <c r="G9" s="33">
        <v>1.0</v>
      </c>
    </row>
    <row r="10" ht="15.75" customHeight="1">
      <c r="A10" s="29">
        <f>riassunto!A8</f>
        <v>44899</v>
      </c>
      <c r="B10" s="12"/>
      <c r="C10" s="12"/>
      <c r="D10" s="12"/>
      <c r="E10" s="12"/>
      <c r="F10" s="37"/>
      <c r="G10" s="12"/>
    </row>
    <row r="11" ht="15.75" customHeight="1">
      <c r="A11" s="19"/>
      <c r="B11" s="19"/>
      <c r="C11" s="41"/>
      <c r="D11" s="19"/>
      <c r="E11" s="19"/>
      <c r="F11" s="19"/>
      <c r="G11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</cp:coreProperties>
</file>