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hjuHZYywzY0s4NjI+Iuz5/Qk8VPA=="/>
    </ext>
  </extLst>
</workbook>
</file>

<file path=xl/sharedStrings.xml><?xml version="1.0" encoding="utf-8"?>
<sst xmlns="http://schemas.openxmlformats.org/spreadsheetml/2006/main" count="205" uniqueCount="55">
  <si>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</si>
  <si>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</si>
  <si>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</si>
  <si>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</si>
  <si>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</si>
  <si>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</si>
  <si>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</si>
  <si>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</si>
  <si>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</si>
  <si>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</si>
  <si>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</si>
  <si>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</si>
  <si>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</si>
  <si>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</si>
  <si>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</si>
  <si>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</si>
  <si>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</si>
  <si>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</si>
  <si>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</si>
  <si>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</si>
  <si>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</si>
  <si>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</si>
  <si>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</si>
  <si>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</si>
  <si>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</si>
  <si>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</si>
  <si>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</si>
  <si>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</si>
  <si>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</si>
  <si>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</si>
  <si>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</si>
  <si>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</si>
  <si>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</si>
  <si>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</si>
  <si>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</si>
  <si>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</si>
  <si>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</si>
  <si>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</si>
  <si>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</si>
  <si>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Training</t>
  </si>
  <si>
    <t>1.6.1, 1.6.2</t>
  </si>
  <si>
    <t>Spring, React</t>
  </si>
  <si>
    <t>Object Design, Training</t>
  </si>
  <si>
    <t>1.5.1.1, 1.5.1.2, 1.6.1, 1.6.2</t>
  </si>
  <si>
    <t>Identificazione dei componenti COTS, Identificazione dei Design Patterns, Spring, React</t>
  </si>
  <si>
    <t>1.5.2.1 , 1.5.2.2, 1.6.1</t>
  </si>
  <si>
    <t>Identificazione dei packages e delle classi, Identificazione degli attributi e delle firme dei metodi, Spring</t>
  </si>
  <si>
    <t>1.5.2.3, 1.5.2.4</t>
  </si>
  <si>
    <t>Specifica dei vincoli in OCL, Specifica delle eccezioni, Spring</t>
  </si>
  <si>
    <t>Object Design</t>
  </si>
  <si>
    <t>1.5.3,</t>
  </si>
  <si>
    <t>Ristrutturazione del Class Diagram</t>
  </si>
  <si>
    <t>Implementazione</t>
  </si>
  <si>
    <t>1.7.1,</t>
  </si>
  <si>
    <t>Setup dell'IDE e del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</si>
</sst>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vertical="bottom"/>
    </xf>
    <xf borderId="1" fillId="6" fontId="1" numFmtId="49" xfId="0" applyAlignment="1" applyBorder="1" applyFont="1" applyNumberFormat="1">
      <alignment vertical="bottom"/>
    </xf>
    <xf borderId="1" fillId="6" fontId="4" numFmtId="0" xfId="0" applyAlignment="1" applyBorder="1" applyFont="1">
      <alignment horizontal="left"/>
    </xf>
    <xf borderId="1" fillId="7" fontId="1" numFmtId="0" xfId="0" applyBorder="1" applyFill="1" applyFont="1"/>
    <xf borderId="14" fillId="6" fontId="1" numFmtId="49" xfId="0" applyAlignment="1" applyBorder="1" applyFont="1" applyNumberFormat="1">
      <alignment vertical="bottom"/>
    </xf>
    <xf borderId="14" fillId="6" fontId="1" numFmtId="0" xfId="0" applyAlignment="1" applyBorder="1" applyFont="1">
      <alignment vertical="bottom"/>
    </xf>
    <xf borderId="14" fillId="6" fontId="1" numFmtId="0" xfId="0" applyAlignment="1" applyBorder="1" applyFont="1">
      <alignment horizontal="right" vertical="bottom"/>
    </xf>
    <xf borderId="14" fillId="7" fontId="1" numFmtId="0" xfId="0" applyAlignment="1" applyBorder="1" applyFont="1">
      <alignment readingOrder="0" vertical="bottom"/>
    </xf>
    <xf borderId="14" fillId="6" fontId="1" numFmtId="0" xfId="0" applyAlignment="1" applyBorder="1" applyFont="1">
      <alignment readingOrder="0" vertical="bottom"/>
    </xf>
    <xf borderId="15" fillId="6" fontId="1" numFmtId="0" xfId="0" applyAlignment="1" applyBorder="1" applyFont="1">
      <alignment vertical="bottom"/>
    </xf>
    <xf borderId="10" fillId="6" fontId="1" numFmtId="49" xfId="0" applyAlignment="1" applyBorder="1" applyFont="1" applyNumberFormat="1">
      <alignment vertical="bottom"/>
    </xf>
    <xf borderId="10" fillId="6" fontId="1" numFmtId="0" xfId="0" applyAlignment="1" applyBorder="1" applyFont="1">
      <alignment vertical="bottom"/>
    </xf>
    <xf borderId="10" fillId="6" fontId="1" numFmtId="0" xfId="0" applyAlignment="1" applyBorder="1" applyFont="1">
      <alignment horizontal="right" vertical="bottom"/>
    </xf>
    <xf borderId="10" fillId="7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shrinkToFit="0" vertical="bottom" wrapText="1"/>
    </xf>
    <xf borderId="10" fillId="7" fontId="1" numFmtId="0" xfId="0" applyAlignment="1" applyBorder="1" applyFont="1">
      <alignment vertical="bottom"/>
    </xf>
    <xf borderId="0" fillId="2" fontId="3" numFmtId="0" xfId="0" applyAlignment="1" applyFont="1">
      <alignment horizontal="center"/>
    </xf>
    <xf borderId="1" fillId="6" fontId="1" numFmtId="0" xfId="0" applyAlignment="1" applyBorder="1" applyFont="1">
      <alignment readingOrder="0" vertical="bottom"/>
    </xf>
    <xf borderId="1" fillId="6" fontId="1" numFmtId="49" xfId="0" applyAlignment="1" applyBorder="1" applyFont="1" applyNumberFormat="1">
      <alignment readingOrder="0" vertical="bottom"/>
    </xf>
    <xf borderId="1" fillId="6" fontId="4" numFmtId="0" xfId="0" applyAlignment="1" applyBorder="1" applyFont="1">
      <alignment horizontal="left" readingOrder="0"/>
    </xf>
    <xf borderId="1" fillId="6" fontId="1" numFmtId="0" xfId="0" applyAlignment="1" applyBorder="1" applyFont="1">
      <alignment readingOrder="0"/>
    </xf>
    <xf borderId="1" fillId="6" fontId="1" numFmtId="49" xfId="0" applyAlignment="1" applyBorder="1" applyFont="1" applyNumberFormat="1">
      <alignment readingOrder="0"/>
    </xf>
    <xf borderId="0" fillId="6" fontId="4" numFmtId="0" xfId="0" applyAlignment="1" applyFont="1">
      <alignment horizontal="left" readingOrder="0"/>
    </xf>
    <xf borderId="1" fillId="6" fontId="1" numFmtId="0" xfId="0" applyAlignment="1" applyBorder="1" applyFont="1">
      <alignment readingOrder="0" shrinkToFit="0" wrapText="1"/>
    </xf>
    <xf borderId="1" fillId="6" fontId="1" numFmtId="49" xfId="0" applyBorder="1" applyFont="1" applyNumberFormat="1"/>
    <xf borderId="1" fillId="6" fontId="1" numFmtId="0" xfId="0" applyAlignment="1" applyBorder="1" applyFont="1">
      <alignment horizontal="right"/>
    </xf>
    <xf borderId="0" fillId="0" fontId="3" numFmtId="49" xfId="0" applyFont="1" applyNumberFormat="1"/>
    <xf borderId="1" fillId="2" fontId="1" numFmtId="49" xfId="0" applyBorder="1" applyFont="1" applyNumberFormat="1"/>
    <xf borderId="11" fillId="2" fontId="1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190500</xdr:rowOff>
    </xdr:from>
    <xdr:ext cx="10353675" cy="3143250"/>
    <xdr:pic>
      <xdr:nvPicPr>
        <xdr:cNvPr id="1569395143" name="Chart1" title="Gra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44914.0</v>
      </c>
      <c r="B2" s="10">
        <f t="array" ref="B2">n(Todisco!G4)</f>
        <v>0</v>
      </c>
      <c r="C2" s="10">
        <f t="array" ref="C2">N(Zoccola!G4)</f>
        <v>0</v>
      </c>
      <c r="D2" s="10">
        <f t="array" ref="D2">N(Arnone!G4)</f>
        <v>0</v>
      </c>
      <c r="E2" s="10">
        <f t="array" ref="E2">N(Venditto!G4)</f>
        <v>0</v>
      </c>
      <c r="F2" s="10">
        <f t="array" ref="F2">N(Cicalese!G4)</f>
        <v>0</v>
      </c>
      <c r="G2" s="10">
        <f t="array" ref="G2">N(Valletta!G4)</f>
        <v>0</v>
      </c>
    </row>
    <row r="3">
      <c r="A3" s="18">
        <v>44915.0</v>
      </c>
      <c r="B3" s="10">
        <f t="array" ref="B3">n(Todisco!G5)</f>
        <v>2</v>
      </c>
      <c r="C3" s="10">
        <f t="array" ref="C3">N(Zoccola!G5)</f>
        <v>2</v>
      </c>
      <c r="D3" s="10">
        <f t="array" ref="D3">N(Arnone!G5)</f>
        <v>2</v>
      </c>
      <c r="E3" s="10">
        <f t="array" ref="E3">N(Venditto!G5)</f>
        <v>2</v>
      </c>
      <c r="F3" s="10">
        <f t="array" ref="F3">N(Cicalese!G5)</f>
        <v>2</v>
      </c>
      <c r="G3" s="10">
        <f t="array" ref="G3">N(Valletta!G5)</f>
        <v>2</v>
      </c>
    </row>
    <row r="4">
      <c r="A4" s="18">
        <v>44916.0</v>
      </c>
      <c r="B4" s="10">
        <f t="array" ref="B4">n(Todisco!G6)</f>
        <v>1</v>
      </c>
      <c r="C4" s="10">
        <f t="array" ref="C4">N(Zoccola!G6)</f>
        <v>1</v>
      </c>
      <c r="D4" s="10">
        <f t="array" ref="D4">N(Arnone!G6)</f>
        <v>1</v>
      </c>
      <c r="E4" s="10">
        <f t="array" ref="E4">N(Venditto!G6)</f>
        <v>1</v>
      </c>
      <c r="F4" s="10">
        <f t="array" ref="F4">N(Cicalese!G6)</f>
        <v>1</v>
      </c>
      <c r="G4" s="10">
        <f t="array" ref="G4">N(Valletta!G6)</f>
        <v>1</v>
      </c>
    </row>
    <row r="5">
      <c r="A5" s="18">
        <v>44917.0</v>
      </c>
      <c r="B5" s="10">
        <f t="array" ref="B5">n(Todisco!G7)</f>
        <v>3</v>
      </c>
      <c r="C5" s="10">
        <f t="array" ref="C5">N(Zoccola!G7)</f>
        <v>3</v>
      </c>
      <c r="D5" s="10">
        <f t="array" ref="D5">N(Arnone!G7)</f>
        <v>3</v>
      </c>
      <c r="E5" s="10">
        <f t="array" ref="E5">N(Venditto!G7)</f>
        <v>3</v>
      </c>
      <c r="F5" s="10">
        <f t="array" ref="F5">N(Cicalese!G7)</f>
        <v>3</v>
      </c>
      <c r="G5" s="10">
        <f t="array" ref="G5">N(Valletta!G7)</f>
        <v>3</v>
      </c>
    </row>
    <row r="6">
      <c r="A6" s="18">
        <v>44918.0</v>
      </c>
      <c r="B6" s="10">
        <f t="array" ref="B6">n(Todisco!G8)</f>
        <v>2</v>
      </c>
      <c r="C6" s="10">
        <f t="array" ref="C6">N(Zoccola!G8)</f>
        <v>2</v>
      </c>
      <c r="D6" s="10">
        <f t="array" ref="D6">N(Arnone!G8)</f>
        <v>2</v>
      </c>
      <c r="E6" s="10">
        <f t="array" ref="E6">N(Venditto!G8)</f>
        <v>2</v>
      </c>
      <c r="F6" s="10">
        <f t="array" ref="F6">N(Cicalese!G8)</f>
        <v>2</v>
      </c>
      <c r="G6" s="10">
        <f t="array" ref="G6">N(Valletta!G8)</f>
        <v>2</v>
      </c>
    </row>
    <row r="7">
      <c r="A7" s="18">
        <v>44919.0</v>
      </c>
      <c r="B7" s="10">
        <f t="array" ref="B7">n(Todisco!G9)</f>
        <v>0</v>
      </c>
      <c r="C7" s="10">
        <f t="array" ref="C7">N(Zoccola!G9)</f>
        <v>0</v>
      </c>
      <c r="D7" s="10">
        <f t="array" ref="D7">N(Arnone!G9)</f>
        <v>0</v>
      </c>
      <c r="E7" s="10">
        <f t="array" ref="E7">N(Venditto!G9)</f>
        <v>0</v>
      </c>
      <c r="F7" s="10">
        <f t="array" ref="F7">N(Cicalese!G9)</f>
        <v>0</v>
      </c>
      <c r="G7" s="10">
        <f t="array" ref="G7">N(Valletta!G9)</f>
        <v>0</v>
      </c>
    </row>
    <row r="8">
      <c r="A8" s="18">
        <v>44920.0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</v>
      </c>
    </row>
    <row r="9">
      <c r="A9" s="18">
        <v>44921.0</v>
      </c>
      <c r="B9" s="10">
        <f t="array" ref="B9">n(Todisco!G11)</f>
        <v>3</v>
      </c>
      <c r="C9" s="10">
        <f t="array" ref="C9">N(Zoccola!G11)</f>
        <v>3</v>
      </c>
      <c r="D9" s="10">
        <f t="array" ref="D9">N(Arnone!G11)</f>
        <v>3</v>
      </c>
      <c r="E9" s="10">
        <f t="array" ref="E9">N(Venditto!G11)</f>
        <v>3</v>
      </c>
      <c r="F9" s="10">
        <f t="array" ref="F9">N(Cicalese!G11)</f>
        <v>3</v>
      </c>
      <c r="G9" s="10">
        <f t="array" ref="G9">N(Valletta!G11)</f>
        <v>3</v>
      </c>
    </row>
    <row r="10">
      <c r="A10" s="18">
        <v>44922.0</v>
      </c>
      <c r="B10" s="10">
        <f t="array" ref="B10">n(Todisco!G12)</f>
        <v>0.5</v>
      </c>
      <c r="C10" s="10">
        <f t="array" ref="C10">N(Zoccola!G12)</f>
        <v>0.5</v>
      </c>
      <c r="D10" s="10">
        <f t="array" ref="D10">N(Arnone!G12)</f>
        <v>0.5</v>
      </c>
      <c r="E10" s="10">
        <f t="array" ref="E10">N(Venditto!G12)</f>
        <v>0.5</v>
      </c>
      <c r="F10" s="10">
        <f t="array" ref="F10">N(Cicalese!G12)</f>
        <v>0.5</v>
      </c>
      <c r="G10" s="10">
        <f t="array" ref="G10">N(Valletta!G12)</f>
        <v>0.5</v>
      </c>
    </row>
    <row r="11">
      <c r="A11" s="18">
        <v>44923.0</v>
      </c>
      <c r="B11" s="10">
        <f t="array" ref="B11">n(Todisco!G13)</f>
        <v>0</v>
      </c>
      <c r="C11" s="10">
        <f t="array" ref="C11">N(Zoccola!G13)</f>
        <v>0</v>
      </c>
      <c r="D11" s="10">
        <f t="array" ref="D11">N(Arnone!G13)</f>
        <v>0</v>
      </c>
      <c r="E11" s="10">
        <f t="array" ref="E11">N(Venditto!G13)</f>
        <v>0</v>
      </c>
      <c r="F11" s="10">
        <f t="array" ref="F11">N(Cicalese!G13)</f>
        <v>0</v>
      </c>
      <c r="G11" s="10">
        <f t="array" ref="G11">N(Valletta!G13)</f>
        <v>0</v>
      </c>
    </row>
    <row r="12">
      <c r="A12" s="18">
        <v>44924.0</v>
      </c>
      <c r="B12" s="10">
        <f t="array" ref="B12">n(Todisco!G14)</f>
        <v>0.5</v>
      </c>
      <c r="C12" s="10">
        <f t="array" ref="C12">N(Zoccola!G14)</f>
        <v>0.5</v>
      </c>
      <c r="D12" s="10">
        <f t="array" ref="D12">N(Arnone!G14)</f>
        <v>0.5</v>
      </c>
      <c r="E12" s="10">
        <f t="array" ref="E12">N(Venditto!G14)</f>
        <v>0.5</v>
      </c>
      <c r="F12" s="10">
        <f t="array" ref="F12">N(Cicalese!G14)</f>
        <v>0.5</v>
      </c>
      <c r="G12" s="10">
        <f t="array" ref="G12">N(Valletta!G14)</f>
        <v>0.5</v>
      </c>
    </row>
    <row r="13">
      <c r="A13" s="18">
        <v>44925.0</v>
      </c>
      <c r="B13" s="10">
        <f t="array" ref="B13">n(Todisco!G15)</f>
        <v>0</v>
      </c>
      <c r="C13" s="10">
        <f t="array" ref="C13">N(Zoccola!G15)</f>
        <v>0</v>
      </c>
      <c r="D13" s="10">
        <f t="array" ref="D13">N(Arnone!G15)</f>
        <v>0</v>
      </c>
      <c r="E13" s="10">
        <f t="array" ref="E13">N(Venditto!G15)</f>
        <v>0</v>
      </c>
      <c r="F13" s="10">
        <f t="array" ref="F13">N(Cicalese!G15)</f>
        <v>0</v>
      </c>
      <c r="G13" s="10">
        <f t="array" ref="G13">N(Valletta!G15)</f>
        <v>0</v>
      </c>
    </row>
    <row r="14">
      <c r="A14" s="18">
        <v>44926.0</v>
      </c>
      <c r="B14" s="10">
        <f t="array" ref="B14">n(Todisco!G16)</f>
        <v>0</v>
      </c>
      <c r="C14" s="10">
        <f t="array" ref="C14">N(Zoccola!G16)</f>
        <v>0</v>
      </c>
      <c r="D14" s="10">
        <f t="array" ref="D14">N(Arnone!G16)</f>
        <v>0</v>
      </c>
      <c r="E14" s="10">
        <f t="array" ref="E14">N(Venditto!G16)</f>
        <v>0</v>
      </c>
      <c r="F14" s="10">
        <f t="array" ref="F14">N(Cicalese!G16)</f>
        <v>0</v>
      </c>
      <c r="G14" s="10">
        <f t="array" ref="G14">N(Valletta!G16)</f>
        <v>0</v>
      </c>
    </row>
    <row r="15">
      <c r="A15" s="18">
        <v>44927.0</v>
      </c>
      <c r="B15" s="10">
        <f t="array" ref="B15">n(Todisco!G17)</f>
        <v>0</v>
      </c>
      <c r="C15" s="10">
        <f t="array" ref="C15">N(Zoccola!G17)</f>
        <v>0</v>
      </c>
      <c r="D15" s="10">
        <f t="array" ref="D15">N(Arnone!G17)</f>
        <v>0</v>
      </c>
      <c r="E15" s="10">
        <f t="array" ref="E15">N(Venditto!G17)</f>
        <v>0</v>
      </c>
      <c r="F15" s="10">
        <f t="array" ref="F15">N(Cicalese!G17)</f>
        <v>0</v>
      </c>
      <c r="G15" s="10">
        <f t="array" ref="G15">N(Valletta!G17)</f>
        <v>0</v>
      </c>
    </row>
    <row r="16" ht="15.75" customHeight="1">
      <c r="A16" s="19"/>
      <c r="B16" s="19"/>
      <c r="C16" s="19"/>
      <c r="D16" s="19"/>
      <c r="E16" s="19"/>
      <c r="F16" s="19"/>
      <c r="G16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SUM(riassunto!B2:B15)</f>
        <v>12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SUM(riassunto!C2:C15)</f>
        <v>12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SUM(riassunto!D2:D15)</f>
        <v>12</v>
      </c>
      <c r="E6" s="17"/>
      <c r="F6" s="17"/>
      <c r="G6" s="17"/>
      <c r="J6" s="10">
        <f>SUM(D4:D9)</f>
        <v>72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SUM(riassunto!E2:E15)</f>
        <v>12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SUM(riassunto!F2:F15)</f>
        <v>12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SUM(riassunto!G2:G15)</f>
        <v>12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8.71"/>
    <col customWidth="1" min="5" max="7" width="25.86"/>
  </cols>
  <sheetData>
    <row r="1">
      <c r="A1" s="1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30" t="s">
        <v>39</v>
      </c>
      <c r="C5" s="34" t="s">
        <v>40</v>
      </c>
      <c r="D5" s="35" t="s">
        <v>41</v>
      </c>
      <c r="E5" s="36">
        <v>2.0</v>
      </c>
      <c r="F5" s="37">
        <v>2.0</v>
      </c>
      <c r="G5" s="38">
        <v>2.0</v>
      </c>
    </row>
    <row r="6">
      <c r="A6" s="29">
        <f>riassunto!A4</f>
        <v>44916</v>
      </c>
      <c r="B6" s="39" t="s">
        <v>39</v>
      </c>
      <c r="C6" s="40" t="s">
        <v>40</v>
      </c>
      <c r="D6" s="41" t="s">
        <v>41</v>
      </c>
      <c r="E6" s="42">
        <v>1.0</v>
      </c>
      <c r="F6" s="43">
        <v>1.0</v>
      </c>
      <c r="G6" s="44">
        <v>1.0</v>
      </c>
    </row>
    <row r="7">
      <c r="A7" s="29">
        <f>riassunto!A5</f>
        <v>44917</v>
      </c>
      <c r="B7" s="39" t="s">
        <v>42</v>
      </c>
      <c r="C7" s="40" t="s">
        <v>43</v>
      </c>
      <c r="D7" s="41" t="s">
        <v>44</v>
      </c>
      <c r="E7" s="42">
        <v>3.0</v>
      </c>
      <c r="F7" s="43">
        <v>3.0</v>
      </c>
      <c r="G7" s="44">
        <v>3.0</v>
      </c>
    </row>
    <row r="8">
      <c r="A8" s="29">
        <f>riassunto!A6</f>
        <v>44918</v>
      </c>
      <c r="B8" s="39" t="s">
        <v>42</v>
      </c>
      <c r="C8" s="41" t="s">
        <v>45</v>
      </c>
      <c r="D8" s="45" t="s">
        <v>46</v>
      </c>
      <c r="E8" s="42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9"/>
      <c r="C9" s="40"/>
      <c r="D9" s="41"/>
      <c r="E9" s="41"/>
      <c r="F9" s="46"/>
      <c r="G9" s="41"/>
    </row>
    <row r="10" ht="15.75" customHeight="1">
      <c r="A10" s="29">
        <f>riassunto!A8</f>
        <v>44920</v>
      </c>
      <c r="B10" s="39"/>
      <c r="C10" s="41"/>
      <c r="D10" s="41"/>
      <c r="E10" s="41"/>
      <c r="F10" s="46"/>
      <c r="G10" s="41"/>
    </row>
    <row r="11" ht="15.75" customHeight="1">
      <c r="A11" s="29">
        <f>riassunto!A9</f>
        <v>44921</v>
      </c>
      <c r="B11" s="39" t="s">
        <v>42</v>
      </c>
      <c r="C11" s="41" t="s">
        <v>47</v>
      </c>
      <c r="D11" s="41" t="s">
        <v>48</v>
      </c>
      <c r="E11" s="42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39" t="s">
        <v>49</v>
      </c>
      <c r="C12" s="41" t="s">
        <v>50</v>
      </c>
      <c r="D12" s="41" t="s">
        <v>51</v>
      </c>
      <c r="E12" s="42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39"/>
      <c r="C13" s="41"/>
      <c r="D13" s="41"/>
      <c r="E13" s="41"/>
      <c r="F13" s="46"/>
      <c r="G13" s="41"/>
    </row>
    <row r="14" ht="15.75" customHeight="1">
      <c r="A14" s="29">
        <f>riassunto!A12</f>
        <v>44924</v>
      </c>
      <c r="B14" s="39" t="s">
        <v>52</v>
      </c>
      <c r="C14" s="41" t="s">
        <v>53</v>
      </c>
      <c r="D14" s="41" t="s">
        <v>54</v>
      </c>
      <c r="E14" s="42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39"/>
      <c r="C15" s="41"/>
      <c r="D15" s="41"/>
      <c r="E15" s="41"/>
      <c r="F15" s="46"/>
      <c r="G15" s="41"/>
    </row>
    <row r="16" ht="15.75" customHeight="1">
      <c r="A16" s="29">
        <f>riassunto!A14</f>
        <v>44926</v>
      </c>
      <c r="B16" s="39"/>
      <c r="C16" s="41"/>
      <c r="D16" s="41"/>
      <c r="E16" s="41"/>
      <c r="F16" s="46"/>
      <c r="G16" s="41"/>
    </row>
    <row r="17" ht="15.75" customHeight="1">
      <c r="A17" s="29">
        <f>riassunto!A15</f>
        <v>44927</v>
      </c>
      <c r="B17" s="39"/>
      <c r="C17" s="41"/>
      <c r="D17" s="41"/>
      <c r="E17" s="41"/>
      <c r="F17" s="46"/>
      <c r="G17" s="41"/>
    </row>
    <row r="18" ht="15.75" customHeight="1">
      <c r="A18" s="23"/>
      <c r="B18" s="23"/>
      <c r="C18" s="23"/>
      <c r="D18" s="23"/>
      <c r="E18" s="23"/>
      <c r="F18" s="23"/>
      <c r="G18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7"/>
      <c r="B1" s="47"/>
      <c r="C1" s="27" t="s">
        <v>31</v>
      </c>
      <c r="D1" s="28" t="str">
        <f>info!B7</f>
        <v>0512110051</v>
      </c>
      <c r="E1" s="27" t="str">
        <f>info!D7</f>
        <v>Cicalese</v>
      </c>
      <c r="F1" s="47"/>
      <c r="G1" s="4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30" t="s">
        <v>39</v>
      </c>
      <c r="C5" s="34" t="s">
        <v>40</v>
      </c>
      <c r="D5" s="35" t="s">
        <v>41</v>
      </c>
      <c r="E5" s="36">
        <v>2.0</v>
      </c>
      <c r="F5" s="37">
        <v>2.0</v>
      </c>
      <c r="G5" s="38">
        <v>2.0</v>
      </c>
    </row>
    <row r="6">
      <c r="A6" s="29">
        <f>riassunto!A4</f>
        <v>44916</v>
      </c>
      <c r="B6" s="39" t="s">
        <v>39</v>
      </c>
      <c r="C6" s="40" t="s">
        <v>40</v>
      </c>
      <c r="D6" s="41" t="s">
        <v>41</v>
      </c>
      <c r="E6" s="42">
        <v>1.0</v>
      </c>
      <c r="F6" s="43">
        <v>1.0</v>
      </c>
      <c r="G6" s="44">
        <v>1.0</v>
      </c>
    </row>
    <row r="7">
      <c r="A7" s="29">
        <f>riassunto!A5</f>
        <v>44917</v>
      </c>
      <c r="B7" s="39" t="s">
        <v>42</v>
      </c>
      <c r="C7" s="40" t="s">
        <v>43</v>
      </c>
      <c r="D7" s="41" t="s">
        <v>44</v>
      </c>
      <c r="E7" s="42">
        <v>3.0</v>
      </c>
      <c r="F7" s="43">
        <v>3.0</v>
      </c>
      <c r="G7" s="44">
        <v>3.0</v>
      </c>
    </row>
    <row r="8">
      <c r="A8" s="29">
        <f>riassunto!A6</f>
        <v>44918</v>
      </c>
      <c r="B8" s="39" t="s">
        <v>42</v>
      </c>
      <c r="C8" s="41" t="s">
        <v>45</v>
      </c>
      <c r="D8" s="45" t="s">
        <v>46</v>
      </c>
      <c r="E8" s="42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9"/>
      <c r="C9" s="40"/>
      <c r="D9" s="41"/>
      <c r="E9" s="41"/>
      <c r="F9" s="46"/>
      <c r="G9" s="41"/>
    </row>
    <row r="10" ht="15.75" customHeight="1">
      <c r="A10" s="29">
        <f>riassunto!A8</f>
        <v>44920</v>
      </c>
      <c r="B10" s="39"/>
      <c r="C10" s="41"/>
      <c r="D10" s="41"/>
      <c r="E10" s="41"/>
      <c r="F10" s="46"/>
      <c r="G10" s="41"/>
    </row>
    <row r="11" ht="15.75" customHeight="1">
      <c r="A11" s="29">
        <f>riassunto!A9</f>
        <v>44921</v>
      </c>
      <c r="B11" s="39" t="s">
        <v>42</v>
      </c>
      <c r="C11" s="41" t="s">
        <v>47</v>
      </c>
      <c r="D11" s="41" t="s">
        <v>48</v>
      </c>
      <c r="E11" s="42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39" t="s">
        <v>49</v>
      </c>
      <c r="C12" s="41" t="s">
        <v>50</v>
      </c>
      <c r="D12" s="41" t="s">
        <v>51</v>
      </c>
      <c r="E12" s="42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39"/>
      <c r="C13" s="41"/>
      <c r="D13" s="41"/>
      <c r="E13" s="41"/>
      <c r="F13" s="46"/>
      <c r="G13" s="41"/>
    </row>
    <row r="14" ht="15.75" customHeight="1">
      <c r="A14" s="29">
        <f>riassunto!A12</f>
        <v>44924</v>
      </c>
      <c r="B14" s="39" t="s">
        <v>52</v>
      </c>
      <c r="C14" s="41" t="s">
        <v>53</v>
      </c>
      <c r="D14" s="41" t="s">
        <v>54</v>
      </c>
      <c r="E14" s="42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39"/>
      <c r="C15" s="41"/>
      <c r="D15" s="41"/>
      <c r="E15" s="41"/>
      <c r="F15" s="46"/>
      <c r="G15" s="41"/>
    </row>
    <row r="16" ht="15.75" customHeight="1">
      <c r="A16" s="29">
        <f>riassunto!A14</f>
        <v>44926</v>
      </c>
      <c r="B16" s="39"/>
      <c r="C16" s="41"/>
      <c r="D16" s="41"/>
      <c r="E16" s="41"/>
      <c r="F16" s="46"/>
      <c r="G16" s="41"/>
    </row>
    <row r="17" ht="15.75" customHeight="1">
      <c r="A17" s="29">
        <f>riassunto!A15</f>
        <v>44927</v>
      </c>
      <c r="B17" s="39"/>
      <c r="C17" s="41"/>
      <c r="D17" s="41"/>
      <c r="E17" s="41"/>
      <c r="F17" s="46"/>
      <c r="G17" s="41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85.86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48" t="s">
        <v>39</v>
      </c>
      <c r="C5" s="49" t="s">
        <v>40</v>
      </c>
      <c r="D5" s="50" t="s">
        <v>41</v>
      </c>
      <c r="E5" s="51">
        <v>2.0</v>
      </c>
      <c r="F5" s="37">
        <v>2.0</v>
      </c>
      <c r="G5" s="38">
        <v>2.0</v>
      </c>
    </row>
    <row r="6">
      <c r="A6" s="29">
        <f>riassunto!A4</f>
        <v>44916</v>
      </c>
      <c r="B6" s="50" t="s">
        <v>39</v>
      </c>
      <c r="C6" s="49" t="s">
        <v>40</v>
      </c>
      <c r="D6" s="50" t="s">
        <v>41</v>
      </c>
      <c r="E6" s="51">
        <v>1.0</v>
      </c>
      <c r="F6" s="43">
        <v>1.0</v>
      </c>
      <c r="G6" s="44">
        <v>1.0</v>
      </c>
    </row>
    <row r="7">
      <c r="A7" s="29">
        <f>riassunto!A5</f>
        <v>44917</v>
      </c>
      <c r="B7" s="50" t="s">
        <v>42</v>
      </c>
      <c r="C7" s="52" t="s">
        <v>43</v>
      </c>
      <c r="D7" s="51" t="s">
        <v>44</v>
      </c>
      <c r="E7" s="51">
        <v>3.0</v>
      </c>
      <c r="F7" s="43">
        <v>3.0</v>
      </c>
      <c r="G7" s="44">
        <v>3.0</v>
      </c>
    </row>
    <row r="8">
      <c r="A8" s="29">
        <f>riassunto!A6</f>
        <v>44918</v>
      </c>
      <c r="B8" s="50" t="s">
        <v>42</v>
      </c>
      <c r="C8" s="53" t="s">
        <v>45</v>
      </c>
      <c r="D8" s="54" t="s">
        <v>46</v>
      </c>
      <c r="E8" s="51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2"/>
      <c r="C9" s="55"/>
      <c r="D9" s="12"/>
      <c r="E9" s="56"/>
      <c r="F9" s="46"/>
      <c r="G9" s="41"/>
    </row>
    <row r="10" ht="15.75" customHeight="1">
      <c r="A10" s="29">
        <f>riassunto!A8</f>
        <v>44920</v>
      </c>
      <c r="B10" s="12"/>
      <c r="C10" s="12"/>
      <c r="D10" s="12"/>
      <c r="E10" s="12"/>
      <c r="F10" s="46"/>
      <c r="G10" s="41"/>
    </row>
    <row r="11" ht="15.75" customHeight="1">
      <c r="A11" s="29">
        <f>riassunto!A9</f>
        <v>44921</v>
      </c>
      <c r="B11" s="51" t="s">
        <v>42</v>
      </c>
      <c r="C11" s="51" t="s">
        <v>47</v>
      </c>
      <c r="D11" s="51" t="s">
        <v>48</v>
      </c>
      <c r="E11" s="51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51" t="s">
        <v>49</v>
      </c>
      <c r="C12" s="51" t="s">
        <v>50</v>
      </c>
      <c r="D12" s="51" t="s">
        <v>51</v>
      </c>
      <c r="E12" s="51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12"/>
      <c r="C13" s="12"/>
      <c r="D13" s="12"/>
      <c r="E13" s="12"/>
      <c r="F13" s="46"/>
      <c r="G13" s="41"/>
    </row>
    <row r="14" ht="15.75" customHeight="1">
      <c r="A14" s="29">
        <f>riassunto!A12</f>
        <v>44924</v>
      </c>
      <c r="B14" s="51" t="s">
        <v>52</v>
      </c>
      <c r="C14" s="51" t="s">
        <v>53</v>
      </c>
      <c r="D14" s="51" t="s">
        <v>54</v>
      </c>
      <c r="E14" s="51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12"/>
      <c r="C15" s="12"/>
      <c r="D15" s="12"/>
      <c r="E15" s="12"/>
      <c r="F15" s="46"/>
      <c r="G15" s="41"/>
    </row>
    <row r="16" ht="15.75" customHeight="1">
      <c r="A16" s="29">
        <f>riassunto!A14</f>
        <v>44926</v>
      </c>
      <c r="B16" s="12"/>
      <c r="C16" s="12"/>
      <c r="D16" s="12"/>
      <c r="E16" s="12"/>
      <c r="F16" s="46"/>
      <c r="G16" s="41"/>
    </row>
    <row r="17" ht="15.75" customHeight="1">
      <c r="A17" s="29">
        <f>riassunto!A15</f>
        <v>44927</v>
      </c>
      <c r="B17" s="12"/>
      <c r="C17" s="12"/>
      <c r="D17" s="12"/>
      <c r="E17" s="12"/>
      <c r="F17" s="46"/>
      <c r="G17" s="41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30" t="s">
        <v>39</v>
      </c>
      <c r="C5" s="34" t="s">
        <v>40</v>
      </c>
      <c r="D5" s="35" t="s">
        <v>41</v>
      </c>
      <c r="E5" s="36">
        <v>2.0</v>
      </c>
      <c r="F5" s="37">
        <v>2.0</v>
      </c>
      <c r="G5" s="38">
        <v>2.0</v>
      </c>
    </row>
    <row r="6">
      <c r="A6" s="29">
        <f>riassunto!A4</f>
        <v>44916</v>
      </c>
      <c r="B6" s="39" t="s">
        <v>39</v>
      </c>
      <c r="C6" s="40" t="s">
        <v>40</v>
      </c>
      <c r="D6" s="41" t="s">
        <v>41</v>
      </c>
      <c r="E6" s="42">
        <v>1.0</v>
      </c>
      <c r="F6" s="43">
        <v>1.0</v>
      </c>
      <c r="G6" s="44">
        <v>1.0</v>
      </c>
    </row>
    <row r="7">
      <c r="A7" s="29">
        <f>riassunto!A5</f>
        <v>44917</v>
      </c>
      <c r="B7" s="39" t="s">
        <v>42</v>
      </c>
      <c r="C7" s="40" t="s">
        <v>43</v>
      </c>
      <c r="D7" s="41" t="s">
        <v>44</v>
      </c>
      <c r="E7" s="42">
        <v>3.0</v>
      </c>
      <c r="F7" s="43">
        <v>3.0</v>
      </c>
      <c r="G7" s="44">
        <v>3.0</v>
      </c>
    </row>
    <row r="8">
      <c r="A8" s="29">
        <f>riassunto!A6</f>
        <v>44918</v>
      </c>
      <c r="B8" s="39" t="s">
        <v>42</v>
      </c>
      <c r="C8" s="41" t="s">
        <v>45</v>
      </c>
      <c r="D8" s="45" t="s">
        <v>46</v>
      </c>
      <c r="E8" s="42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9"/>
      <c r="C9" s="40"/>
      <c r="D9" s="41"/>
      <c r="E9" s="41"/>
      <c r="F9" s="46"/>
      <c r="G9" s="41"/>
    </row>
    <row r="10" ht="15.75" customHeight="1">
      <c r="A10" s="29">
        <f>riassunto!A8</f>
        <v>44920</v>
      </c>
      <c r="B10" s="39"/>
      <c r="C10" s="41"/>
      <c r="D10" s="41"/>
      <c r="E10" s="41"/>
      <c r="F10" s="46"/>
      <c r="G10" s="41"/>
    </row>
    <row r="11" ht="15.75" customHeight="1">
      <c r="A11" s="29">
        <f>riassunto!A9</f>
        <v>44921</v>
      </c>
      <c r="B11" s="39" t="s">
        <v>42</v>
      </c>
      <c r="C11" s="41" t="s">
        <v>47</v>
      </c>
      <c r="D11" s="41" t="s">
        <v>48</v>
      </c>
      <c r="E11" s="42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39" t="s">
        <v>49</v>
      </c>
      <c r="C12" s="41" t="s">
        <v>50</v>
      </c>
      <c r="D12" s="41" t="s">
        <v>51</v>
      </c>
      <c r="E12" s="42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39"/>
      <c r="C13" s="41"/>
      <c r="D13" s="41"/>
      <c r="E13" s="41"/>
      <c r="F13" s="46"/>
      <c r="G13" s="41"/>
    </row>
    <row r="14" ht="15.75" customHeight="1">
      <c r="A14" s="29">
        <f>riassunto!A12</f>
        <v>44924</v>
      </c>
      <c r="B14" s="39" t="s">
        <v>52</v>
      </c>
      <c r="C14" s="41" t="s">
        <v>53</v>
      </c>
      <c r="D14" s="41" t="s">
        <v>54</v>
      </c>
      <c r="E14" s="42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39"/>
      <c r="C15" s="41"/>
      <c r="D15" s="41"/>
      <c r="E15" s="41"/>
      <c r="F15" s="46"/>
      <c r="G15" s="41"/>
    </row>
    <row r="16" ht="15.75" customHeight="1">
      <c r="A16" s="29">
        <f>riassunto!A14</f>
        <v>44926</v>
      </c>
      <c r="B16" s="39"/>
      <c r="C16" s="41"/>
      <c r="D16" s="41"/>
      <c r="E16" s="41"/>
      <c r="F16" s="46"/>
      <c r="G16" s="41"/>
    </row>
    <row r="17" ht="15.75" customHeight="1">
      <c r="A17" s="29">
        <f>riassunto!A15</f>
        <v>44927</v>
      </c>
      <c r="B17" s="39"/>
      <c r="C17" s="41"/>
      <c r="D17" s="41"/>
      <c r="E17" s="41"/>
      <c r="F17" s="46"/>
      <c r="G17" s="41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7"/>
      <c r="B1" s="47"/>
      <c r="C1" s="27" t="s">
        <v>31</v>
      </c>
      <c r="D1" s="28" t="str">
        <f>info!B6</f>
        <v>0512111953</v>
      </c>
      <c r="E1" s="27" t="str">
        <f>info!D6</f>
        <v>Venditto</v>
      </c>
      <c r="F1" s="47"/>
      <c r="G1" s="4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30" t="s">
        <v>39</v>
      </c>
      <c r="C5" s="34" t="s">
        <v>40</v>
      </c>
      <c r="D5" s="35" t="s">
        <v>41</v>
      </c>
      <c r="E5" s="36">
        <v>2.0</v>
      </c>
      <c r="F5" s="37">
        <v>2.0</v>
      </c>
      <c r="G5" s="38">
        <v>2.0</v>
      </c>
    </row>
    <row r="6">
      <c r="A6" s="29">
        <f>riassunto!A4</f>
        <v>44916</v>
      </c>
      <c r="B6" s="39" t="s">
        <v>39</v>
      </c>
      <c r="C6" s="40" t="s">
        <v>40</v>
      </c>
      <c r="D6" s="41" t="s">
        <v>41</v>
      </c>
      <c r="E6" s="42">
        <v>1.0</v>
      </c>
      <c r="F6" s="43">
        <v>1.0</v>
      </c>
      <c r="G6" s="44">
        <v>1.0</v>
      </c>
    </row>
    <row r="7">
      <c r="A7" s="29">
        <f>riassunto!A5</f>
        <v>44917</v>
      </c>
      <c r="B7" s="39" t="s">
        <v>42</v>
      </c>
      <c r="C7" s="40" t="s">
        <v>43</v>
      </c>
      <c r="D7" s="41" t="s">
        <v>44</v>
      </c>
      <c r="E7" s="42">
        <v>3.0</v>
      </c>
      <c r="F7" s="43">
        <v>3.0</v>
      </c>
      <c r="G7" s="44">
        <v>3.0</v>
      </c>
    </row>
    <row r="8">
      <c r="A8" s="29">
        <f>riassunto!A6</f>
        <v>44918</v>
      </c>
      <c r="B8" s="39" t="s">
        <v>42</v>
      </c>
      <c r="C8" s="41" t="s">
        <v>45</v>
      </c>
      <c r="D8" s="45" t="s">
        <v>46</v>
      </c>
      <c r="E8" s="42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9"/>
      <c r="C9" s="40"/>
      <c r="D9" s="41"/>
      <c r="E9" s="41"/>
      <c r="F9" s="46"/>
      <c r="G9" s="41"/>
    </row>
    <row r="10" ht="15.75" customHeight="1">
      <c r="A10" s="29">
        <f>riassunto!A8</f>
        <v>44920</v>
      </c>
      <c r="B10" s="39"/>
      <c r="C10" s="41"/>
      <c r="D10" s="41"/>
      <c r="E10" s="41"/>
      <c r="F10" s="46"/>
      <c r="G10" s="41"/>
    </row>
    <row r="11" ht="15.75" customHeight="1">
      <c r="A11" s="29">
        <f>riassunto!A9</f>
        <v>44921</v>
      </c>
      <c r="B11" s="39" t="s">
        <v>42</v>
      </c>
      <c r="C11" s="41" t="s">
        <v>47</v>
      </c>
      <c r="D11" s="41" t="s">
        <v>48</v>
      </c>
      <c r="E11" s="42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39" t="s">
        <v>49</v>
      </c>
      <c r="C12" s="41" t="s">
        <v>50</v>
      </c>
      <c r="D12" s="41" t="s">
        <v>51</v>
      </c>
      <c r="E12" s="42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39"/>
      <c r="C13" s="41"/>
      <c r="D13" s="41"/>
      <c r="E13" s="41"/>
      <c r="F13" s="46"/>
      <c r="G13" s="41"/>
    </row>
    <row r="14" ht="15.75" customHeight="1">
      <c r="A14" s="29">
        <f>riassunto!A12</f>
        <v>44924</v>
      </c>
      <c r="B14" s="39" t="s">
        <v>52</v>
      </c>
      <c r="C14" s="41" t="s">
        <v>53</v>
      </c>
      <c r="D14" s="41" t="s">
        <v>54</v>
      </c>
      <c r="E14" s="42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39"/>
      <c r="C15" s="41"/>
      <c r="D15" s="41"/>
      <c r="E15" s="41"/>
      <c r="F15" s="46"/>
      <c r="G15" s="41"/>
    </row>
    <row r="16" ht="15.75" customHeight="1">
      <c r="A16" s="29">
        <f>riassunto!A14</f>
        <v>44926</v>
      </c>
      <c r="B16" s="39"/>
      <c r="C16" s="41"/>
      <c r="D16" s="41"/>
      <c r="E16" s="41"/>
      <c r="F16" s="46"/>
      <c r="G16" s="41"/>
    </row>
    <row r="17" ht="15.75" customHeight="1">
      <c r="A17" s="29">
        <f>riassunto!A15</f>
        <v>44927</v>
      </c>
      <c r="B17" s="39"/>
      <c r="C17" s="41"/>
      <c r="D17" s="41"/>
      <c r="E17" s="41"/>
      <c r="F17" s="46"/>
      <c r="G17" s="41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7"/>
      <c r="B1" s="47"/>
      <c r="C1" s="28" t="s">
        <v>31</v>
      </c>
      <c r="D1" s="28" t="str">
        <f>info!B4</f>
        <v>0512110912</v>
      </c>
      <c r="E1" s="27" t="str">
        <f>info!D4</f>
        <v>Zoccola</v>
      </c>
      <c r="F1" s="47"/>
      <c r="G1" s="47"/>
    </row>
    <row r="2">
      <c r="C2" s="57"/>
    </row>
    <row r="3">
      <c r="A3" s="1" t="s">
        <v>32</v>
      </c>
      <c r="B3" s="1" t="s">
        <v>33</v>
      </c>
      <c r="C3" s="58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44914</v>
      </c>
      <c r="B4" s="30"/>
      <c r="C4" s="31"/>
      <c r="D4" s="32"/>
      <c r="E4" s="12"/>
      <c r="F4" s="33"/>
      <c r="G4" s="12"/>
    </row>
    <row r="5">
      <c r="A5" s="29">
        <f>riassunto!A3</f>
        <v>44915</v>
      </c>
      <c r="B5" s="30" t="s">
        <v>39</v>
      </c>
      <c r="C5" s="34" t="s">
        <v>40</v>
      </c>
      <c r="D5" s="35" t="s">
        <v>41</v>
      </c>
      <c r="E5" s="36">
        <v>2.0</v>
      </c>
      <c r="F5" s="37">
        <v>2.0</v>
      </c>
      <c r="G5" s="38">
        <v>2.0</v>
      </c>
    </row>
    <row r="6">
      <c r="A6" s="29">
        <f>riassunto!A4</f>
        <v>44916</v>
      </c>
      <c r="B6" s="39" t="s">
        <v>39</v>
      </c>
      <c r="C6" s="40" t="s">
        <v>40</v>
      </c>
      <c r="D6" s="41" t="s">
        <v>41</v>
      </c>
      <c r="E6" s="42">
        <v>1.0</v>
      </c>
      <c r="F6" s="43">
        <v>1.0</v>
      </c>
      <c r="G6" s="44">
        <v>1.0</v>
      </c>
    </row>
    <row r="7">
      <c r="A7" s="29">
        <f>riassunto!A5</f>
        <v>44917</v>
      </c>
      <c r="B7" s="39" t="s">
        <v>42</v>
      </c>
      <c r="C7" s="40" t="s">
        <v>43</v>
      </c>
      <c r="D7" s="41" t="s">
        <v>44</v>
      </c>
      <c r="E7" s="42">
        <v>3.0</v>
      </c>
      <c r="F7" s="43">
        <v>3.0</v>
      </c>
      <c r="G7" s="44">
        <v>3.0</v>
      </c>
    </row>
    <row r="8">
      <c r="A8" s="29">
        <f>riassunto!A6</f>
        <v>44918</v>
      </c>
      <c r="B8" s="39" t="s">
        <v>42</v>
      </c>
      <c r="C8" s="41" t="s">
        <v>45</v>
      </c>
      <c r="D8" s="45" t="s">
        <v>46</v>
      </c>
      <c r="E8" s="42">
        <v>2.0</v>
      </c>
      <c r="F8" s="43">
        <v>2.0</v>
      </c>
      <c r="G8" s="44">
        <v>2.0</v>
      </c>
    </row>
    <row r="9" ht="15.75" customHeight="1">
      <c r="A9" s="29">
        <f>riassunto!A7</f>
        <v>44919</v>
      </c>
      <c r="B9" s="39"/>
      <c r="C9" s="40"/>
      <c r="D9" s="41"/>
      <c r="E9" s="41"/>
      <c r="F9" s="46"/>
      <c r="G9" s="41"/>
    </row>
    <row r="10" ht="15.75" customHeight="1">
      <c r="A10" s="29">
        <f>riassunto!A8</f>
        <v>44920</v>
      </c>
      <c r="B10" s="39"/>
      <c r="C10" s="41"/>
      <c r="D10" s="41"/>
      <c r="E10" s="41"/>
      <c r="F10" s="46"/>
      <c r="G10" s="41"/>
    </row>
    <row r="11" ht="15.75" customHeight="1">
      <c r="A11" s="29">
        <f>riassunto!A9</f>
        <v>44921</v>
      </c>
      <c r="B11" s="39" t="s">
        <v>42</v>
      </c>
      <c r="C11" s="41" t="s">
        <v>47</v>
      </c>
      <c r="D11" s="41" t="s">
        <v>48</v>
      </c>
      <c r="E11" s="42">
        <v>3.0</v>
      </c>
      <c r="F11" s="43">
        <v>3.0</v>
      </c>
      <c r="G11" s="44">
        <v>3.0</v>
      </c>
    </row>
    <row r="12" ht="15.75" customHeight="1">
      <c r="A12" s="29">
        <f>riassunto!A10</f>
        <v>44922</v>
      </c>
      <c r="B12" s="39" t="s">
        <v>49</v>
      </c>
      <c r="C12" s="41" t="s">
        <v>50</v>
      </c>
      <c r="D12" s="41" t="s">
        <v>51</v>
      </c>
      <c r="E12" s="42">
        <v>0.5</v>
      </c>
      <c r="F12" s="43">
        <v>0.5</v>
      </c>
      <c r="G12" s="44">
        <v>0.5</v>
      </c>
    </row>
    <row r="13" ht="15.75" customHeight="1">
      <c r="A13" s="29">
        <f>riassunto!A11</f>
        <v>44923</v>
      </c>
      <c r="B13" s="39"/>
      <c r="C13" s="41"/>
      <c r="D13" s="41"/>
      <c r="E13" s="41"/>
      <c r="F13" s="46"/>
      <c r="G13" s="41"/>
    </row>
    <row r="14" ht="15.75" customHeight="1">
      <c r="A14" s="29">
        <f>riassunto!A12</f>
        <v>44924</v>
      </c>
      <c r="B14" s="39" t="s">
        <v>52</v>
      </c>
      <c r="C14" s="41" t="s">
        <v>53</v>
      </c>
      <c r="D14" s="41" t="s">
        <v>54</v>
      </c>
      <c r="E14" s="42">
        <v>0.3</v>
      </c>
      <c r="F14" s="43">
        <v>0.5</v>
      </c>
      <c r="G14" s="44">
        <v>0.5</v>
      </c>
    </row>
    <row r="15" ht="15.75" customHeight="1">
      <c r="A15" s="29">
        <f>riassunto!A13</f>
        <v>44925</v>
      </c>
      <c r="B15" s="39"/>
      <c r="C15" s="41"/>
      <c r="D15" s="41"/>
      <c r="E15" s="41"/>
      <c r="F15" s="46"/>
      <c r="G15" s="41"/>
    </row>
    <row r="16" ht="15.75" customHeight="1">
      <c r="A16" s="29">
        <f>riassunto!A14</f>
        <v>44926</v>
      </c>
      <c r="B16" s="39"/>
      <c r="C16" s="41"/>
      <c r="D16" s="41"/>
      <c r="E16" s="41"/>
      <c r="F16" s="46"/>
      <c r="G16" s="41"/>
    </row>
    <row r="17" ht="15.75" customHeight="1">
      <c r="A17" s="29">
        <f>riassunto!A15</f>
        <v>44927</v>
      </c>
      <c r="B17" s="39"/>
      <c r="C17" s="41"/>
      <c r="D17" s="41"/>
      <c r="E17" s="41"/>
      <c r="F17" s="46"/>
      <c r="G17" s="41"/>
    </row>
    <row r="18" ht="15.75" customHeight="1">
      <c r="A18" s="19"/>
      <c r="B18" s="19"/>
      <c r="C18" s="5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