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очта\Мобильная ферма\"/>
    </mc:Choice>
  </mc:AlternateContent>
  <xr:revisionPtr revIDLastSave="0" documentId="13_ncr:1_{C42041A4-BB33-460F-9554-5C7F10626CEE}" xr6:coauthVersionLast="47" xr6:coauthVersionMax="47" xr10:uidLastSave="{00000000-0000-0000-0000-000000000000}"/>
  <bookViews>
    <workbookView xWindow="-120" yWindow="-120" windowWidth="29040" windowHeight="15840" xr2:uid="{E92DBB96-0AB9-4076-88CE-B1EA41AF9A30}"/>
  </bookViews>
  <sheets>
    <sheet name="Продуктивность дойного стад (2)" sheetId="6" r:id="rId1"/>
    <sheet name="Предприятия" sheetId="5" r:id="rId2"/>
    <sheet name="районы" sheetId="3" r:id="rId3"/>
    <sheet name="Продуктивность дойного стада" sheetId="1" r:id="rId4"/>
    <sheet name="Лист2" sheetId="2" state="hidden" r:id="rId5"/>
    <sheet name="МОдуль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L5" i="6" s="1"/>
  <c r="F2" i="4"/>
  <c r="H2" i="4" s="1"/>
  <c r="C2" i="4"/>
  <c r="N341" i="6"/>
  <c r="O341" i="6"/>
  <c r="M341" i="6"/>
  <c r="L341" i="6"/>
  <c r="N617" i="6"/>
  <c r="O617" i="6"/>
  <c r="M617" i="6"/>
  <c r="L617" i="6"/>
  <c r="N621" i="6"/>
  <c r="O621" i="6"/>
  <c r="M621" i="6"/>
  <c r="L621" i="6"/>
  <c r="N809" i="6"/>
  <c r="O809" i="6"/>
  <c r="M809" i="6"/>
  <c r="N981" i="6"/>
  <c r="O981" i="6"/>
  <c r="M981" i="6"/>
  <c r="L981" i="6"/>
  <c r="N9" i="6"/>
  <c r="O9" i="6"/>
  <c r="M9" i="6"/>
  <c r="L9" i="6"/>
  <c r="N10" i="6"/>
  <c r="O10" i="6"/>
  <c r="M10" i="6"/>
  <c r="N94" i="6"/>
  <c r="O94" i="6"/>
  <c r="M94" i="6"/>
  <c r="N100" i="6"/>
  <c r="O100" i="6"/>
  <c r="M100" i="6"/>
  <c r="N172" i="6"/>
  <c r="O172" i="6"/>
  <c r="M172" i="6"/>
  <c r="N251" i="6"/>
  <c r="O251" i="6"/>
  <c r="M251" i="6"/>
  <c r="L251" i="6"/>
  <c r="N258" i="6"/>
  <c r="O258" i="6"/>
  <c r="M258" i="6"/>
  <c r="N290" i="6"/>
  <c r="O290" i="6"/>
  <c r="M290" i="6"/>
  <c r="L290" i="6"/>
  <c r="N297" i="6"/>
  <c r="O297" i="6"/>
  <c r="M297" i="6"/>
  <c r="L297" i="6"/>
  <c r="N298" i="6"/>
  <c r="O298" i="6"/>
  <c r="M298" i="6"/>
  <c r="N310" i="6"/>
  <c r="O310" i="6"/>
  <c r="M310" i="6"/>
  <c r="N330" i="6"/>
  <c r="O330" i="6"/>
  <c r="M330" i="6"/>
  <c r="N336" i="6"/>
  <c r="O336" i="6"/>
  <c r="M336" i="6"/>
  <c r="L336" i="6"/>
  <c r="N337" i="6"/>
  <c r="O337" i="6"/>
  <c r="M337" i="6"/>
  <c r="N349" i="6"/>
  <c r="O349" i="6"/>
  <c r="M349" i="6"/>
  <c r="N369" i="6"/>
  <c r="O369" i="6"/>
  <c r="M369" i="6"/>
  <c r="L369" i="6"/>
  <c r="N408" i="6"/>
  <c r="O408" i="6"/>
  <c r="M408" i="6"/>
  <c r="L408" i="6"/>
  <c r="N415" i="6"/>
  <c r="O415" i="6"/>
  <c r="M415" i="6"/>
  <c r="L415" i="6"/>
  <c r="N416" i="6"/>
  <c r="O416" i="6"/>
  <c r="M416" i="6"/>
  <c r="N428" i="6"/>
  <c r="O428" i="6"/>
  <c r="M428" i="6"/>
  <c r="N454" i="6"/>
  <c r="O454" i="6"/>
  <c r="M454" i="6"/>
  <c r="N455" i="6"/>
  <c r="O455" i="6"/>
  <c r="M455" i="6"/>
  <c r="N467" i="6"/>
  <c r="O467" i="6"/>
  <c r="M467" i="6"/>
  <c r="N487" i="6"/>
  <c r="O487" i="6"/>
  <c r="M487" i="6"/>
  <c r="L487" i="6"/>
  <c r="N493" i="6"/>
  <c r="O493" i="6"/>
  <c r="M493" i="6"/>
  <c r="L493" i="6"/>
  <c r="N526" i="6"/>
  <c r="O526" i="6"/>
  <c r="M526" i="6"/>
  <c r="N532" i="6"/>
  <c r="O532" i="6"/>
  <c r="M532" i="6"/>
  <c r="L532" i="6"/>
  <c r="N560" i="6"/>
  <c r="O560" i="6"/>
  <c r="M560" i="6"/>
  <c r="L560" i="6"/>
  <c r="N562" i="6"/>
  <c r="O562" i="6"/>
  <c r="M562" i="6"/>
  <c r="L562" i="6"/>
  <c r="N597" i="6"/>
  <c r="O597" i="6"/>
  <c r="M597" i="6"/>
  <c r="L597" i="6"/>
  <c r="N620" i="6"/>
  <c r="O620" i="6"/>
  <c r="M620" i="6"/>
  <c r="L620" i="6"/>
  <c r="N622" i="6"/>
  <c r="O622" i="6"/>
  <c r="M622" i="6"/>
  <c r="L622" i="6"/>
  <c r="N643" i="6"/>
  <c r="O643" i="6"/>
  <c r="M643" i="6"/>
  <c r="L643" i="6"/>
  <c r="N644" i="6"/>
  <c r="O644" i="6"/>
  <c r="M644" i="6"/>
  <c r="L644" i="6"/>
  <c r="N682" i="6"/>
  <c r="O682" i="6"/>
  <c r="M682" i="6"/>
  <c r="N683" i="6"/>
  <c r="O683" i="6"/>
  <c r="M683" i="6"/>
  <c r="N702" i="6"/>
  <c r="O702" i="6"/>
  <c r="M702" i="6"/>
  <c r="N719" i="6"/>
  <c r="O719" i="6"/>
  <c r="M719" i="6"/>
  <c r="N720" i="6"/>
  <c r="O720" i="6"/>
  <c r="M720" i="6"/>
  <c r="L720" i="6"/>
  <c r="N739" i="6"/>
  <c r="O739" i="6"/>
  <c r="M739" i="6"/>
  <c r="L739" i="6"/>
  <c r="N754" i="6"/>
  <c r="O754" i="6"/>
  <c r="M754" i="6"/>
  <c r="N767" i="6"/>
  <c r="O767" i="6"/>
  <c r="M767" i="6"/>
  <c r="N768" i="6"/>
  <c r="O768" i="6"/>
  <c r="M768" i="6"/>
  <c r="N781" i="6"/>
  <c r="O781" i="6"/>
  <c r="M781" i="6"/>
  <c r="N798" i="6"/>
  <c r="O798" i="6"/>
  <c r="M798" i="6"/>
  <c r="N811" i="6"/>
  <c r="O811" i="6"/>
  <c r="M811" i="6"/>
  <c r="L811" i="6"/>
  <c r="N812" i="6"/>
  <c r="O812" i="6"/>
  <c r="M812" i="6"/>
  <c r="L812" i="6"/>
  <c r="N825" i="6"/>
  <c r="O825" i="6"/>
  <c r="M825" i="6"/>
  <c r="N826" i="6"/>
  <c r="O826" i="6"/>
  <c r="M826" i="6"/>
  <c r="N839" i="6"/>
  <c r="O839" i="6"/>
  <c r="M839" i="6"/>
  <c r="N840" i="6"/>
  <c r="O840" i="6"/>
  <c r="M840" i="6"/>
  <c r="N853" i="6"/>
  <c r="O853" i="6"/>
  <c r="M853" i="6"/>
  <c r="N882" i="6"/>
  <c r="O882" i="6"/>
  <c r="M882" i="6"/>
  <c r="L882" i="6"/>
  <c r="N896" i="6"/>
  <c r="O896" i="6"/>
  <c r="M896" i="6"/>
  <c r="L896" i="6"/>
  <c r="N897" i="6"/>
  <c r="O897" i="6"/>
  <c r="M897" i="6"/>
  <c r="L897" i="6"/>
  <c r="N910" i="6"/>
  <c r="O910" i="6"/>
  <c r="M910" i="6"/>
  <c r="N911" i="6"/>
  <c r="O911" i="6"/>
  <c r="M911" i="6"/>
  <c r="L911" i="6"/>
  <c r="N924" i="6"/>
  <c r="O924" i="6"/>
  <c r="M924" i="6"/>
  <c r="N925" i="6"/>
  <c r="O925" i="6"/>
  <c r="M925" i="6"/>
  <c r="N954" i="6"/>
  <c r="O954" i="6"/>
  <c r="M954" i="6"/>
  <c r="L954" i="6"/>
  <c r="N968" i="6"/>
  <c r="O968" i="6"/>
  <c r="M968" i="6"/>
  <c r="L968" i="6"/>
  <c r="N969" i="6"/>
  <c r="O969" i="6"/>
  <c r="M969" i="6"/>
  <c r="N982" i="6"/>
  <c r="O982" i="6"/>
  <c r="M982" i="6"/>
  <c r="L982" i="6"/>
  <c r="N983" i="6"/>
  <c r="O983" i="6"/>
  <c r="M983" i="6"/>
  <c r="L983" i="6"/>
  <c r="N996" i="6"/>
  <c r="O996" i="6"/>
  <c r="M996" i="6"/>
  <c r="N997" i="6"/>
  <c r="O997" i="6"/>
  <c r="M997" i="6"/>
  <c r="L997" i="6"/>
  <c r="N1009" i="6"/>
  <c r="O1009" i="6"/>
  <c r="M1009" i="6"/>
  <c r="L1009" i="6"/>
  <c r="N1026" i="6"/>
  <c r="O1026" i="6"/>
  <c r="M1026" i="6"/>
  <c r="L1026" i="6"/>
  <c r="N1038" i="6"/>
  <c r="O1038" i="6"/>
  <c r="M1038" i="6"/>
  <c r="N1051" i="6"/>
  <c r="O1051" i="6"/>
  <c r="M1051" i="6"/>
  <c r="L1051" i="6"/>
  <c r="N1064" i="6"/>
  <c r="O1064" i="6"/>
  <c r="M1064" i="6"/>
  <c r="L1064" i="6"/>
  <c r="N1065" i="6"/>
  <c r="O1065" i="6"/>
  <c r="M1065" i="6"/>
  <c r="L1065" i="6"/>
  <c r="L100" i="6"/>
  <c r="N124" i="6"/>
  <c r="O124" i="6"/>
  <c r="M124" i="6"/>
  <c r="L124" i="6"/>
  <c r="N305" i="6"/>
  <c r="O305" i="6"/>
  <c r="M305" i="6"/>
  <c r="L305" i="6"/>
  <c r="N317" i="6"/>
  <c r="O317" i="6"/>
  <c r="M317" i="6"/>
  <c r="L317" i="6"/>
  <c r="N449" i="6"/>
  <c r="O449" i="6"/>
  <c r="M449" i="6"/>
  <c r="L449" i="6"/>
  <c r="N461" i="6"/>
  <c r="O461" i="6"/>
  <c r="M461" i="6"/>
  <c r="L461" i="6"/>
  <c r="N593" i="6"/>
  <c r="O593" i="6"/>
  <c r="M593" i="6"/>
  <c r="L593" i="6"/>
  <c r="N605" i="6"/>
  <c r="O605" i="6"/>
  <c r="M605" i="6"/>
  <c r="L605" i="6"/>
  <c r="L809" i="6"/>
  <c r="N821" i="6"/>
  <c r="O821" i="6"/>
  <c r="M821" i="6"/>
  <c r="L821" i="6"/>
  <c r="N1025" i="6"/>
  <c r="O1025" i="6"/>
  <c r="M1025" i="6"/>
  <c r="L1025" i="6"/>
  <c r="N1033" i="6"/>
  <c r="O1033" i="6"/>
  <c r="M1033" i="6"/>
  <c r="L1033" i="6"/>
  <c r="O5" i="6"/>
  <c r="N6" i="6"/>
  <c r="O6" i="6"/>
  <c r="M6" i="6"/>
  <c r="L6" i="6"/>
  <c r="N7" i="6"/>
  <c r="O7" i="6"/>
  <c r="M7" i="6"/>
  <c r="N8" i="6"/>
  <c r="O8" i="6"/>
  <c r="M8" i="6"/>
  <c r="N11" i="6"/>
  <c r="O11" i="6"/>
  <c r="M11" i="6"/>
  <c r="N12" i="6"/>
  <c r="O12" i="6"/>
  <c r="M12" i="6"/>
  <c r="N13" i="6"/>
  <c r="O13" i="6"/>
  <c r="M13" i="6"/>
  <c r="N14" i="6"/>
  <c r="O14" i="6"/>
  <c r="M14" i="6"/>
  <c r="L14" i="6"/>
  <c r="N15" i="6"/>
  <c r="O15" i="6"/>
  <c r="M15" i="6"/>
  <c r="L15" i="6"/>
  <c r="N16" i="6"/>
  <c r="O16" i="6"/>
  <c r="M16" i="6"/>
  <c r="L16" i="6"/>
  <c r="N17" i="6"/>
  <c r="O17" i="6"/>
  <c r="M17" i="6"/>
  <c r="N18" i="6"/>
  <c r="N19" i="6"/>
  <c r="N20" i="6"/>
  <c r="N21" i="6"/>
  <c r="N22" i="6"/>
  <c r="N23" i="6"/>
  <c r="N24" i="6"/>
  <c r="N25" i="6"/>
  <c r="N26" i="6"/>
  <c r="O26" i="6"/>
  <c r="M26" i="6"/>
  <c r="N27" i="6"/>
  <c r="O27" i="6"/>
  <c r="M27" i="6"/>
  <c r="N28" i="6"/>
  <c r="O28" i="6"/>
  <c r="M28" i="6"/>
  <c r="L28" i="6"/>
  <c r="N29" i="6"/>
  <c r="O29" i="6"/>
  <c r="M29" i="6"/>
  <c r="N30" i="6"/>
  <c r="N31" i="6"/>
  <c r="N32" i="6"/>
  <c r="N33" i="6"/>
  <c r="N34" i="6"/>
  <c r="O34" i="6"/>
  <c r="M34" i="6"/>
  <c r="N35" i="6"/>
  <c r="N36" i="6"/>
  <c r="N37" i="6"/>
  <c r="O37" i="6"/>
  <c r="M37" i="6"/>
  <c r="N38" i="6"/>
  <c r="O38" i="6"/>
  <c r="M38" i="6"/>
  <c r="N39" i="6"/>
  <c r="O39" i="6"/>
  <c r="M39" i="6"/>
  <c r="N40" i="6"/>
  <c r="O40" i="6"/>
  <c r="M40" i="6"/>
  <c r="L40" i="6"/>
  <c r="N41" i="6"/>
  <c r="O41" i="6"/>
  <c r="M41" i="6"/>
  <c r="N42" i="6"/>
  <c r="N43" i="6"/>
  <c r="N44" i="6"/>
  <c r="N45" i="6"/>
  <c r="O45" i="6"/>
  <c r="M45" i="6"/>
  <c r="N46" i="6"/>
  <c r="O46" i="6"/>
  <c r="M46" i="6"/>
  <c r="N47" i="6"/>
  <c r="N48" i="6"/>
  <c r="N49" i="6"/>
  <c r="N50" i="6"/>
  <c r="O50" i="6"/>
  <c r="M50" i="6"/>
  <c r="N51" i="6"/>
  <c r="O51" i="6"/>
  <c r="M51" i="6"/>
  <c r="N52" i="6"/>
  <c r="O52" i="6"/>
  <c r="M52" i="6"/>
  <c r="N53" i="6"/>
  <c r="O53" i="6"/>
  <c r="M53" i="6"/>
  <c r="N54" i="6"/>
  <c r="N55" i="6"/>
  <c r="N56" i="6"/>
  <c r="N57" i="6"/>
  <c r="N58" i="6"/>
  <c r="O58" i="6"/>
  <c r="M58" i="6"/>
  <c r="N59" i="6"/>
  <c r="N60" i="6"/>
  <c r="N61" i="6"/>
  <c r="N62" i="6"/>
  <c r="O62" i="6"/>
  <c r="M62" i="6"/>
  <c r="N63" i="6"/>
  <c r="O63" i="6"/>
  <c r="M63" i="6"/>
  <c r="N64" i="6"/>
  <c r="O64" i="6"/>
  <c r="M64" i="6"/>
  <c r="L64" i="6"/>
  <c r="N65" i="6"/>
  <c r="O65" i="6"/>
  <c r="M65" i="6"/>
  <c r="N66" i="6"/>
  <c r="N67" i="6"/>
  <c r="N68" i="6"/>
  <c r="N69" i="6"/>
  <c r="N70" i="6"/>
  <c r="O70" i="6"/>
  <c r="M70" i="6"/>
  <c r="N71" i="6"/>
  <c r="N72" i="6"/>
  <c r="N73" i="6"/>
  <c r="N74" i="6"/>
  <c r="O74" i="6"/>
  <c r="M74" i="6"/>
  <c r="N75" i="6"/>
  <c r="O75" i="6"/>
  <c r="M75" i="6"/>
  <c r="N76" i="6"/>
  <c r="O76" i="6"/>
  <c r="M76" i="6"/>
  <c r="L76" i="6"/>
  <c r="N77" i="6"/>
  <c r="O77" i="6"/>
  <c r="M77" i="6"/>
  <c r="N78" i="6"/>
  <c r="N79" i="6"/>
  <c r="N80" i="6"/>
  <c r="N81" i="6"/>
  <c r="N82" i="6"/>
  <c r="O82" i="6"/>
  <c r="M82" i="6"/>
  <c r="N83" i="6"/>
  <c r="N84" i="6"/>
  <c r="N85" i="6"/>
  <c r="N86" i="6"/>
  <c r="O86" i="6"/>
  <c r="M86" i="6"/>
  <c r="N87" i="6"/>
  <c r="O87" i="6"/>
  <c r="M87" i="6"/>
  <c r="N88" i="6"/>
  <c r="O88" i="6"/>
  <c r="M88" i="6"/>
  <c r="L88" i="6"/>
  <c r="N89" i="6"/>
  <c r="O89" i="6"/>
  <c r="M89" i="6"/>
  <c r="N90" i="6"/>
  <c r="N91" i="6"/>
  <c r="N92" i="6"/>
  <c r="N93" i="6"/>
  <c r="N95" i="6"/>
  <c r="N96" i="6"/>
  <c r="N97" i="6"/>
  <c r="N98" i="6"/>
  <c r="O98" i="6"/>
  <c r="M98" i="6"/>
  <c r="N99" i="6"/>
  <c r="O99" i="6"/>
  <c r="M99" i="6"/>
  <c r="N101" i="6"/>
  <c r="O101" i="6"/>
  <c r="M101" i="6"/>
  <c r="N102" i="6"/>
  <c r="N103" i="6"/>
  <c r="N104" i="6"/>
  <c r="N105" i="6"/>
  <c r="N106" i="6"/>
  <c r="N107" i="6"/>
  <c r="N108" i="6"/>
  <c r="N109" i="6"/>
  <c r="N110" i="6"/>
  <c r="O110" i="6"/>
  <c r="M110" i="6"/>
  <c r="N111" i="6"/>
  <c r="O111" i="6"/>
  <c r="M111" i="6"/>
  <c r="N112" i="6"/>
  <c r="O112" i="6"/>
  <c r="M112" i="6"/>
  <c r="L112" i="6"/>
  <c r="N113" i="6"/>
  <c r="O113" i="6"/>
  <c r="M113" i="6"/>
  <c r="N114" i="6"/>
  <c r="N115" i="6"/>
  <c r="N116" i="6"/>
  <c r="N117" i="6"/>
  <c r="N118" i="6"/>
  <c r="N119" i="6"/>
  <c r="N120" i="6"/>
  <c r="N121" i="6"/>
  <c r="N122" i="6"/>
  <c r="O122" i="6"/>
  <c r="M122" i="6"/>
  <c r="N123" i="6"/>
  <c r="O123" i="6"/>
  <c r="M123" i="6"/>
  <c r="N125" i="6"/>
  <c r="O125" i="6"/>
  <c r="M125" i="6"/>
  <c r="N126" i="6"/>
  <c r="N127" i="6"/>
  <c r="N128" i="6"/>
  <c r="N129" i="6"/>
  <c r="N130" i="6"/>
  <c r="N131" i="6"/>
  <c r="N132" i="6"/>
  <c r="N133" i="6"/>
  <c r="N134" i="6"/>
  <c r="O134" i="6"/>
  <c r="M134" i="6"/>
  <c r="N135" i="6"/>
  <c r="O135" i="6"/>
  <c r="M135" i="6"/>
  <c r="N136" i="6"/>
  <c r="O136" i="6"/>
  <c r="M136" i="6"/>
  <c r="L136" i="6"/>
  <c r="N137" i="6"/>
  <c r="O137" i="6"/>
  <c r="M137" i="6"/>
  <c r="N138" i="6"/>
  <c r="N139" i="6"/>
  <c r="N140" i="6"/>
  <c r="N141" i="6"/>
  <c r="N142" i="6"/>
  <c r="O142" i="6"/>
  <c r="M142" i="6"/>
  <c r="N143" i="6"/>
  <c r="N144" i="6"/>
  <c r="N145" i="6"/>
  <c r="N146" i="6"/>
  <c r="O146" i="6"/>
  <c r="M146" i="6"/>
  <c r="N147" i="6"/>
  <c r="O147" i="6"/>
  <c r="M147" i="6"/>
  <c r="L147" i="6"/>
  <c r="N148" i="6"/>
  <c r="O148" i="6"/>
  <c r="M148" i="6"/>
  <c r="L148" i="6"/>
  <c r="N149" i="6"/>
  <c r="O149" i="6"/>
  <c r="M149" i="6"/>
  <c r="N150" i="6"/>
  <c r="O150" i="6"/>
  <c r="M150" i="6"/>
  <c r="N151" i="6"/>
  <c r="N152" i="6"/>
  <c r="N153" i="6"/>
  <c r="N154" i="6"/>
  <c r="O154" i="6"/>
  <c r="M154" i="6"/>
  <c r="N155" i="6"/>
  <c r="N156" i="6"/>
  <c r="N157" i="6"/>
  <c r="N158" i="6"/>
  <c r="O158" i="6"/>
  <c r="M158" i="6"/>
  <c r="N159" i="6"/>
  <c r="O159" i="6"/>
  <c r="M159" i="6"/>
  <c r="L159" i="6"/>
  <c r="N160" i="6"/>
  <c r="O160" i="6"/>
  <c r="M160" i="6"/>
  <c r="L160" i="6"/>
  <c r="N161" i="6"/>
  <c r="O161" i="6"/>
  <c r="M161" i="6"/>
  <c r="N162" i="6"/>
  <c r="N163" i="6"/>
  <c r="N164" i="6"/>
  <c r="N165" i="6"/>
  <c r="N166" i="6"/>
  <c r="N167" i="6"/>
  <c r="N168" i="6"/>
  <c r="N169" i="6"/>
  <c r="N170" i="6"/>
  <c r="O170" i="6"/>
  <c r="M170" i="6"/>
  <c r="N171" i="6"/>
  <c r="O171" i="6"/>
  <c r="M171" i="6"/>
  <c r="L171" i="6"/>
  <c r="N173" i="6"/>
  <c r="O173" i="6"/>
  <c r="M173" i="6"/>
  <c r="N174" i="6"/>
  <c r="N175" i="6"/>
  <c r="N176" i="6"/>
  <c r="N177" i="6"/>
  <c r="N178" i="6"/>
  <c r="O178" i="6"/>
  <c r="M178" i="6"/>
  <c r="N179" i="6"/>
  <c r="N180" i="6"/>
  <c r="N181" i="6"/>
  <c r="N182" i="6"/>
  <c r="O182" i="6"/>
  <c r="M182" i="6"/>
  <c r="N183" i="6"/>
  <c r="O183" i="6"/>
  <c r="M183" i="6"/>
  <c r="L183" i="6"/>
  <c r="N184" i="6"/>
  <c r="O184" i="6"/>
  <c r="M184" i="6"/>
  <c r="L184" i="6"/>
  <c r="N185" i="6"/>
  <c r="O185" i="6"/>
  <c r="M185" i="6"/>
  <c r="N186" i="6"/>
  <c r="N187" i="6"/>
  <c r="N188" i="6"/>
  <c r="N189" i="6"/>
  <c r="O189" i="6"/>
  <c r="M189" i="6"/>
  <c r="N190" i="6"/>
  <c r="O190" i="6"/>
  <c r="M190" i="6"/>
  <c r="N191" i="6"/>
  <c r="N192" i="6"/>
  <c r="N193" i="6"/>
  <c r="N194" i="6"/>
  <c r="O194" i="6"/>
  <c r="M194" i="6"/>
  <c r="N195" i="6"/>
  <c r="O195" i="6"/>
  <c r="M195" i="6"/>
  <c r="L195" i="6"/>
  <c r="N196" i="6"/>
  <c r="O196" i="6"/>
  <c r="M196" i="6"/>
  <c r="L196" i="6"/>
  <c r="N197" i="6"/>
  <c r="O197" i="6"/>
  <c r="M197" i="6"/>
  <c r="N198" i="6"/>
  <c r="N199" i="6"/>
  <c r="N200" i="6"/>
  <c r="N201" i="6"/>
  <c r="N202" i="6"/>
  <c r="O202" i="6"/>
  <c r="M202" i="6"/>
  <c r="N203" i="6"/>
  <c r="N204" i="6"/>
  <c r="N205" i="6"/>
  <c r="N206" i="6"/>
  <c r="O206" i="6"/>
  <c r="M206" i="6"/>
  <c r="N207" i="6"/>
  <c r="O207" i="6"/>
  <c r="M207" i="6"/>
  <c r="L207" i="6"/>
  <c r="N208" i="6"/>
  <c r="O208" i="6"/>
  <c r="M208" i="6"/>
  <c r="L208" i="6"/>
  <c r="N209" i="6"/>
  <c r="O209" i="6"/>
  <c r="M209" i="6"/>
  <c r="N210" i="6"/>
  <c r="N211" i="6"/>
  <c r="N212" i="6"/>
  <c r="N213" i="6"/>
  <c r="N214" i="6"/>
  <c r="O214" i="6"/>
  <c r="M214" i="6"/>
  <c r="N215" i="6"/>
  <c r="N216" i="6"/>
  <c r="N217" i="6"/>
  <c r="N218" i="6"/>
  <c r="O218" i="6"/>
  <c r="M218" i="6"/>
  <c r="N219" i="6"/>
  <c r="O219" i="6"/>
  <c r="M219" i="6"/>
  <c r="L219" i="6"/>
  <c r="N220" i="6"/>
  <c r="O220" i="6"/>
  <c r="M220" i="6"/>
  <c r="L220" i="6"/>
  <c r="N221" i="6"/>
  <c r="O221" i="6"/>
  <c r="M221" i="6"/>
  <c r="N222" i="6"/>
  <c r="N223" i="6"/>
  <c r="N224" i="6"/>
  <c r="N225" i="6"/>
  <c r="N226" i="6"/>
  <c r="O226" i="6"/>
  <c r="M226" i="6"/>
  <c r="N227" i="6"/>
  <c r="N228" i="6"/>
  <c r="N229" i="6"/>
  <c r="N230" i="6"/>
  <c r="O230" i="6"/>
  <c r="M230" i="6"/>
  <c r="N231" i="6"/>
  <c r="O231" i="6"/>
  <c r="M231" i="6"/>
  <c r="L231" i="6"/>
  <c r="N232" i="6"/>
  <c r="O232" i="6"/>
  <c r="M232" i="6"/>
  <c r="L232" i="6"/>
  <c r="N233" i="6"/>
  <c r="O233" i="6"/>
  <c r="M233" i="6"/>
  <c r="N234" i="6"/>
  <c r="N235" i="6"/>
  <c r="N236" i="6"/>
  <c r="N237" i="6"/>
  <c r="N238" i="6"/>
  <c r="O238" i="6"/>
  <c r="M238" i="6"/>
  <c r="N239" i="6"/>
  <c r="N240" i="6"/>
  <c r="N241" i="6"/>
  <c r="N242" i="6"/>
  <c r="O242" i="6"/>
  <c r="M242" i="6"/>
  <c r="N243" i="6"/>
  <c r="O243" i="6"/>
  <c r="M243" i="6"/>
  <c r="L243" i="6"/>
  <c r="N244" i="6"/>
  <c r="O244" i="6"/>
  <c r="M244" i="6"/>
  <c r="L244" i="6"/>
  <c r="N245" i="6"/>
  <c r="O245" i="6"/>
  <c r="M245" i="6"/>
  <c r="L245" i="6"/>
  <c r="N246" i="6"/>
  <c r="O246" i="6"/>
  <c r="M246" i="6"/>
  <c r="N247" i="6"/>
  <c r="O247" i="6"/>
  <c r="M247" i="6"/>
  <c r="N248" i="6"/>
  <c r="O248" i="6"/>
  <c r="M248" i="6"/>
  <c r="L248" i="6"/>
  <c r="N249" i="6"/>
  <c r="O249" i="6"/>
  <c r="M249" i="6"/>
  <c r="N250" i="6"/>
  <c r="O250" i="6"/>
  <c r="M250" i="6"/>
  <c r="N252" i="6"/>
  <c r="O252" i="6"/>
  <c r="M252" i="6"/>
  <c r="N253" i="6"/>
  <c r="O253" i="6"/>
  <c r="M253" i="6"/>
  <c r="N254" i="6"/>
  <c r="O254" i="6"/>
  <c r="M254" i="6"/>
  <c r="L254" i="6"/>
  <c r="N255" i="6"/>
  <c r="O255" i="6"/>
  <c r="M255" i="6"/>
  <c r="N256" i="6"/>
  <c r="O256" i="6"/>
  <c r="M256" i="6"/>
  <c r="L256" i="6"/>
  <c r="N257" i="6"/>
  <c r="O257" i="6"/>
  <c r="M257" i="6"/>
  <c r="L257" i="6"/>
  <c r="N259" i="6"/>
  <c r="O259" i="6"/>
  <c r="M259" i="6"/>
  <c r="N260" i="6"/>
  <c r="O260" i="6"/>
  <c r="M260" i="6"/>
  <c r="N261" i="6"/>
  <c r="O261" i="6"/>
  <c r="M261" i="6"/>
  <c r="N262" i="6"/>
  <c r="O262" i="6"/>
  <c r="M262" i="6"/>
  <c r="N263" i="6"/>
  <c r="O263" i="6"/>
  <c r="M263" i="6"/>
  <c r="N264" i="6"/>
  <c r="O264" i="6"/>
  <c r="M264" i="6"/>
  <c r="N265" i="6"/>
  <c r="O265" i="6"/>
  <c r="M265" i="6"/>
  <c r="N266" i="6"/>
  <c r="O266" i="6"/>
  <c r="M266" i="6"/>
  <c r="L266" i="6"/>
  <c r="N267" i="6"/>
  <c r="O267" i="6"/>
  <c r="M267" i="6"/>
  <c r="L267" i="6"/>
  <c r="N268" i="6"/>
  <c r="O268" i="6"/>
  <c r="M268" i="6"/>
  <c r="N269" i="6"/>
  <c r="O269" i="6"/>
  <c r="M269" i="6"/>
  <c r="L269" i="6"/>
  <c r="N270" i="6"/>
  <c r="O270" i="6"/>
  <c r="M270" i="6"/>
  <c r="N271" i="6"/>
  <c r="O271" i="6"/>
  <c r="M271" i="6"/>
  <c r="L271" i="6"/>
  <c r="N272" i="6"/>
  <c r="O272" i="6"/>
  <c r="M272" i="6"/>
  <c r="L272" i="6"/>
  <c r="N273" i="6"/>
  <c r="O273" i="6"/>
  <c r="M273" i="6"/>
  <c r="L273" i="6"/>
  <c r="N274" i="6"/>
  <c r="O274" i="6"/>
  <c r="M274" i="6"/>
  <c r="L274" i="6"/>
  <c r="N275" i="6"/>
  <c r="O275" i="6"/>
  <c r="M275" i="6"/>
  <c r="N276" i="6"/>
  <c r="O276" i="6"/>
  <c r="M276" i="6"/>
  <c r="N277" i="6"/>
  <c r="O277" i="6"/>
  <c r="M277" i="6"/>
  <c r="L277" i="6"/>
  <c r="N278" i="6"/>
  <c r="O278" i="6"/>
  <c r="M278" i="6"/>
  <c r="L278" i="6"/>
  <c r="N279" i="6"/>
  <c r="O279" i="6"/>
  <c r="M279" i="6"/>
  <c r="L279" i="6"/>
  <c r="N280" i="6"/>
  <c r="O280" i="6"/>
  <c r="M280" i="6"/>
  <c r="L280" i="6"/>
  <c r="N281" i="6"/>
  <c r="O281" i="6"/>
  <c r="M281" i="6"/>
  <c r="N282" i="6"/>
  <c r="O282" i="6"/>
  <c r="M282" i="6"/>
  <c r="L282" i="6"/>
  <c r="N283" i="6"/>
  <c r="O283" i="6"/>
  <c r="M283" i="6"/>
  <c r="N284" i="6"/>
  <c r="O284" i="6"/>
  <c r="M284" i="6"/>
  <c r="N285" i="6"/>
  <c r="O285" i="6"/>
  <c r="M285" i="6"/>
  <c r="N286" i="6"/>
  <c r="O286" i="6"/>
  <c r="M286" i="6"/>
  <c r="N287" i="6"/>
  <c r="O287" i="6"/>
  <c r="M287" i="6"/>
  <c r="N288" i="6"/>
  <c r="O288" i="6"/>
  <c r="M288" i="6"/>
  <c r="N289" i="6"/>
  <c r="O289" i="6"/>
  <c r="M289" i="6"/>
  <c r="N291" i="6"/>
  <c r="O291" i="6"/>
  <c r="M291" i="6"/>
  <c r="L291" i="6"/>
  <c r="N292" i="6"/>
  <c r="O292" i="6"/>
  <c r="M292" i="6"/>
  <c r="N293" i="6"/>
  <c r="O293" i="6"/>
  <c r="M293" i="6"/>
  <c r="L293" i="6"/>
  <c r="N294" i="6"/>
  <c r="O294" i="6"/>
  <c r="M294" i="6"/>
  <c r="L294" i="6"/>
  <c r="N295" i="6"/>
  <c r="O295" i="6"/>
  <c r="M295" i="6"/>
  <c r="N296" i="6"/>
  <c r="O296" i="6"/>
  <c r="M296" i="6"/>
  <c r="N299" i="6"/>
  <c r="O299" i="6"/>
  <c r="M299" i="6"/>
  <c r="N300" i="6"/>
  <c r="O300" i="6"/>
  <c r="M300" i="6"/>
  <c r="N301" i="6"/>
  <c r="O301" i="6"/>
  <c r="M301" i="6"/>
  <c r="N302" i="6"/>
  <c r="O302" i="6"/>
  <c r="M302" i="6"/>
  <c r="L302" i="6"/>
  <c r="N303" i="6"/>
  <c r="O303" i="6"/>
  <c r="M303" i="6"/>
  <c r="L303" i="6"/>
  <c r="N304" i="6"/>
  <c r="O304" i="6"/>
  <c r="M304" i="6"/>
  <c r="N306" i="6"/>
  <c r="O306" i="6"/>
  <c r="M306" i="6"/>
  <c r="N307" i="6"/>
  <c r="O307" i="6"/>
  <c r="M307" i="6"/>
  <c r="L307" i="6"/>
  <c r="N308" i="6"/>
  <c r="O308" i="6"/>
  <c r="M308" i="6"/>
  <c r="N309" i="6"/>
  <c r="O309" i="6"/>
  <c r="M309" i="6"/>
  <c r="N311" i="6"/>
  <c r="O311" i="6"/>
  <c r="M311" i="6"/>
  <c r="L311" i="6"/>
  <c r="N312" i="6"/>
  <c r="O312" i="6"/>
  <c r="M312" i="6"/>
  <c r="N313" i="6"/>
  <c r="O313" i="6"/>
  <c r="M313" i="6"/>
  <c r="L313" i="6"/>
  <c r="N314" i="6"/>
  <c r="O314" i="6"/>
  <c r="M314" i="6"/>
  <c r="N315" i="6"/>
  <c r="O315" i="6"/>
  <c r="M315" i="6"/>
  <c r="L315" i="6"/>
  <c r="N316" i="6"/>
  <c r="O316" i="6"/>
  <c r="M316" i="6"/>
  <c r="L316" i="6"/>
  <c r="N318" i="6"/>
  <c r="O318" i="6"/>
  <c r="M318" i="6"/>
  <c r="N319" i="6"/>
  <c r="O319" i="6"/>
  <c r="M319" i="6"/>
  <c r="N320" i="6"/>
  <c r="O320" i="6"/>
  <c r="M320" i="6"/>
  <c r="N321" i="6"/>
  <c r="O321" i="6"/>
  <c r="M321" i="6"/>
  <c r="L321" i="6"/>
  <c r="N322" i="6"/>
  <c r="O322" i="6"/>
  <c r="M322" i="6"/>
  <c r="N323" i="6"/>
  <c r="O323" i="6"/>
  <c r="M323" i="6"/>
  <c r="L323" i="6"/>
  <c r="N324" i="6"/>
  <c r="O324" i="6"/>
  <c r="M324" i="6"/>
  <c r="L324" i="6"/>
  <c r="N325" i="6"/>
  <c r="O325" i="6"/>
  <c r="M325" i="6"/>
  <c r="N326" i="6"/>
  <c r="O326" i="6"/>
  <c r="M326" i="6"/>
  <c r="L326" i="6"/>
  <c r="N327" i="6"/>
  <c r="O327" i="6"/>
  <c r="M327" i="6"/>
  <c r="L327" i="6"/>
  <c r="N328" i="6"/>
  <c r="O328" i="6"/>
  <c r="M328" i="6"/>
  <c r="N329" i="6"/>
  <c r="O329" i="6"/>
  <c r="M329" i="6"/>
  <c r="L329" i="6"/>
  <c r="N331" i="6"/>
  <c r="O331" i="6"/>
  <c r="M331" i="6"/>
  <c r="N332" i="6"/>
  <c r="O332" i="6"/>
  <c r="M332" i="6"/>
  <c r="N333" i="6"/>
  <c r="O333" i="6"/>
  <c r="M333" i="6"/>
  <c r="N334" i="6"/>
  <c r="O334" i="6"/>
  <c r="M334" i="6"/>
  <c r="N335" i="6"/>
  <c r="O335" i="6"/>
  <c r="M335" i="6"/>
  <c r="N338" i="6"/>
  <c r="O338" i="6"/>
  <c r="M338" i="6"/>
  <c r="L338" i="6"/>
  <c r="N339" i="6"/>
  <c r="O339" i="6"/>
  <c r="M339" i="6"/>
  <c r="L339" i="6"/>
  <c r="N340" i="6"/>
  <c r="O340" i="6"/>
  <c r="M340" i="6"/>
  <c r="N342" i="6"/>
  <c r="O342" i="6"/>
  <c r="M342" i="6"/>
  <c r="N343" i="6"/>
  <c r="O343" i="6"/>
  <c r="M343" i="6"/>
  <c r="L343" i="6"/>
  <c r="N344" i="6"/>
  <c r="O344" i="6"/>
  <c r="M344" i="6"/>
  <c r="N345" i="6"/>
  <c r="O345" i="6"/>
  <c r="M345" i="6"/>
  <c r="N346" i="6"/>
  <c r="O346" i="6"/>
  <c r="M346" i="6"/>
  <c r="L346" i="6"/>
  <c r="N347" i="6"/>
  <c r="O347" i="6"/>
  <c r="M347" i="6"/>
  <c r="N348" i="6"/>
  <c r="O348" i="6"/>
  <c r="M348" i="6"/>
  <c r="N350" i="6"/>
  <c r="O350" i="6"/>
  <c r="M350" i="6"/>
  <c r="L350" i="6"/>
  <c r="N351" i="6"/>
  <c r="O351" i="6"/>
  <c r="M351" i="6"/>
  <c r="L351" i="6"/>
  <c r="N352" i="6"/>
  <c r="O352" i="6"/>
  <c r="M352" i="6"/>
  <c r="L352" i="6"/>
  <c r="N353" i="6"/>
  <c r="O353" i="6"/>
  <c r="M353" i="6"/>
  <c r="L353" i="6"/>
  <c r="N354" i="6"/>
  <c r="O354" i="6"/>
  <c r="M354" i="6"/>
  <c r="N355" i="6"/>
  <c r="O355" i="6"/>
  <c r="M355" i="6"/>
  <c r="N356" i="6"/>
  <c r="O356" i="6"/>
  <c r="M356" i="6"/>
  <c r="L356" i="6"/>
  <c r="N357" i="6"/>
  <c r="O357" i="6"/>
  <c r="M357" i="6"/>
  <c r="L357" i="6"/>
  <c r="N358" i="6"/>
  <c r="O358" i="6"/>
  <c r="M358" i="6"/>
  <c r="N359" i="6"/>
  <c r="O359" i="6"/>
  <c r="M359" i="6"/>
  <c r="N360" i="6"/>
  <c r="O360" i="6"/>
  <c r="M360" i="6"/>
  <c r="N361" i="6"/>
  <c r="O361" i="6"/>
  <c r="M361" i="6"/>
  <c r="N362" i="6"/>
  <c r="O362" i="6"/>
  <c r="M362" i="6"/>
  <c r="L362" i="6"/>
  <c r="N363" i="6"/>
  <c r="O363" i="6"/>
  <c r="M363" i="6"/>
  <c r="L363" i="6"/>
  <c r="N364" i="6"/>
  <c r="O364" i="6"/>
  <c r="M364" i="6"/>
  <c r="L364" i="6"/>
  <c r="N365" i="6"/>
  <c r="O365" i="6"/>
  <c r="M365" i="6"/>
  <c r="L365" i="6"/>
  <c r="N366" i="6"/>
  <c r="O366" i="6"/>
  <c r="M366" i="6"/>
  <c r="L366" i="6"/>
  <c r="N367" i="6"/>
  <c r="O367" i="6"/>
  <c r="M367" i="6"/>
  <c r="N368" i="6"/>
  <c r="O368" i="6"/>
  <c r="M368" i="6"/>
  <c r="N370" i="6"/>
  <c r="O370" i="6"/>
  <c r="M370" i="6"/>
  <c r="N371" i="6"/>
  <c r="O371" i="6"/>
  <c r="M371" i="6"/>
  <c r="N372" i="6"/>
  <c r="O372" i="6"/>
  <c r="M372" i="6"/>
  <c r="N373" i="6"/>
  <c r="O373" i="6"/>
  <c r="M373" i="6"/>
  <c r="N374" i="6"/>
  <c r="O374" i="6"/>
  <c r="M374" i="6"/>
  <c r="L374" i="6"/>
  <c r="N375" i="6"/>
  <c r="O375" i="6"/>
  <c r="M375" i="6"/>
  <c r="L375" i="6"/>
  <c r="N376" i="6"/>
  <c r="O376" i="6"/>
  <c r="M376" i="6"/>
  <c r="L376" i="6"/>
  <c r="N377" i="6"/>
  <c r="O377" i="6"/>
  <c r="M377" i="6"/>
  <c r="L377" i="6"/>
  <c r="N378" i="6"/>
  <c r="O378" i="6"/>
  <c r="M378" i="6"/>
  <c r="N379" i="6"/>
  <c r="O379" i="6"/>
  <c r="M379" i="6"/>
  <c r="N380" i="6"/>
  <c r="O380" i="6"/>
  <c r="M380" i="6"/>
  <c r="N381" i="6"/>
  <c r="O381" i="6"/>
  <c r="M381" i="6"/>
  <c r="N382" i="6"/>
  <c r="O382" i="6"/>
  <c r="M382" i="6"/>
  <c r="N383" i="6"/>
  <c r="O383" i="6"/>
  <c r="M383" i="6"/>
  <c r="N384" i="6"/>
  <c r="O384" i="6"/>
  <c r="M384" i="6"/>
  <c r="N385" i="6"/>
  <c r="O385" i="6"/>
  <c r="M385" i="6"/>
  <c r="N386" i="6"/>
  <c r="O386" i="6"/>
  <c r="M386" i="6"/>
  <c r="L386" i="6"/>
  <c r="N387" i="6"/>
  <c r="O387" i="6"/>
  <c r="M387" i="6"/>
  <c r="L387" i="6"/>
  <c r="N388" i="6"/>
  <c r="O388" i="6"/>
  <c r="M388" i="6"/>
  <c r="L388" i="6"/>
  <c r="N389" i="6"/>
  <c r="O389" i="6"/>
  <c r="M389" i="6"/>
  <c r="L389" i="6"/>
  <c r="N390" i="6"/>
  <c r="O390" i="6"/>
  <c r="M390" i="6"/>
  <c r="L390" i="6"/>
  <c r="N391" i="6"/>
  <c r="O391" i="6"/>
  <c r="M391" i="6"/>
  <c r="N392" i="6"/>
  <c r="O392" i="6"/>
  <c r="M392" i="6"/>
  <c r="L392" i="6"/>
  <c r="N393" i="6"/>
  <c r="O393" i="6"/>
  <c r="M393" i="6"/>
  <c r="N394" i="6"/>
  <c r="O394" i="6"/>
  <c r="M394" i="6"/>
  <c r="N395" i="6"/>
  <c r="O395" i="6"/>
  <c r="M395" i="6"/>
  <c r="N396" i="6"/>
  <c r="O396" i="6"/>
  <c r="M396" i="6"/>
  <c r="N397" i="6"/>
  <c r="O397" i="6"/>
  <c r="M397" i="6"/>
  <c r="N398" i="6"/>
  <c r="O398" i="6"/>
  <c r="M398" i="6"/>
  <c r="L398" i="6"/>
  <c r="N399" i="6"/>
  <c r="O399" i="6"/>
  <c r="M399" i="6"/>
  <c r="N400" i="6"/>
  <c r="O400" i="6"/>
  <c r="M400" i="6"/>
  <c r="L400" i="6"/>
  <c r="N401" i="6"/>
  <c r="O401" i="6"/>
  <c r="M401" i="6"/>
  <c r="L401" i="6"/>
  <c r="N402" i="6"/>
  <c r="O402" i="6"/>
  <c r="M402" i="6"/>
  <c r="N403" i="6"/>
  <c r="O403" i="6"/>
  <c r="M403" i="6"/>
  <c r="N404" i="6"/>
  <c r="O404" i="6"/>
  <c r="M404" i="6"/>
  <c r="N405" i="6"/>
  <c r="O405" i="6"/>
  <c r="M405" i="6"/>
  <c r="N406" i="6"/>
  <c r="O406" i="6"/>
  <c r="M406" i="6"/>
  <c r="N407" i="6"/>
  <c r="O407" i="6"/>
  <c r="M407" i="6"/>
  <c r="N409" i="6"/>
  <c r="O409" i="6"/>
  <c r="M409" i="6"/>
  <c r="N410" i="6"/>
  <c r="O410" i="6"/>
  <c r="M410" i="6"/>
  <c r="L410" i="6"/>
  <c r="N411" i="6"/>
  <c r="O411" i="6"/>
  <c r="M411" i="6"/>
  <c r="L411" i="6"/>
  <c r="N412" i="6"/>
  <c r="O412" i="6"/>
  <c r="M412" i="6"/>
  <c r="L412" i="6"/>
  <c r="N413" i="6"/>
  <c r="O413" i="6"/>
  <c r="M413" i="6"/>
  <c r="L413" i="6"/>
  <c r="N414" i="6"/>
  <c r="O414" i="6"/>
  <c r="M414" i="6"/>
  <c r="N417" i="6"/>
  <c r="O417" i="6"/>
  <c r="M417" i="6"/>
  <c r="N418" i="6"/>
  <c r="O418" i="6"/>
  <c r="M418" i="6"/>
  <c r="L418" i="6"/>
  <c r="N419" i="6"/>
  <c r="O419" i="6"/>
  <c r="M419" i="6"/>
  <c r="N420" i="6"/>
  <c r="O420" i="6"/>
  <c r="M420" i="6"/>
  <c r="N421" i="6"/>
  <c r="O421" i="6"/>
  <c r="M421" i="6"/>
  <c r="L421" i="6"/>
  <c r="N422" i="6"/>
  <c r="O422" i="6"/>
  <c r="M422" i="6"/>
  <c r="L422" i="6"/>
  <c r="N423" i="6"/>
  <c r="O423" i="6"/>
  <c r="M423" i="6"/>
  <c r="L423" i="6"/>
  <c r="N424" i="6"/>
  <c r="O424" i="6"/>
  <c r="M424" i="6"/>
  <c r="N425" i="6"/>
  <c r="O425" i="6"/>
  <c r="M425" i="6"/>
  <c r="L425" i="6"/>
  <c r="N426" i="6"/>
  <c r="O426" i="6"/>
  <c r="M426" i="6"/>
  <c r="N427" i="6"/>
  <c r="O427" i="6"/>
  <c r="M427" i="6"/>
  <c r="N429" i="6"/>
  <c r="O429" i="6"/>
  <c r="M429" i="6"/>
  <c r="N430" i="6"/>
  <c r="O430" i="6"/>
  <c r="M430" i="6"/>
  <c r="N431" i="6"/>
  <c r="O431" i="6"/>
  <c r="M431" i="6"/>
  <c r="L431" i="6"/>
  <c r="N432" i="6"/>
  <c r="O432" i="6"/>
  <c r="M432" i="6"/>
  <c r="N433" i="6"/>
  <c r="O433" i="6"/>
  <c r="M433" i="6"/>
  <c r="N434" i="6"/>
  <c r="O434" i="6"/>
  <c r="M434" i="6"/>
  <c r="L434" i="6"/>
  <c r="N435" i="6"/>
  <c r="O435" i="6"/>
  <c r="M435" i="6"/>
  <c r="L435" i="6"/>
  <c r="N436" i="6"/>
  <c r="O436" i="6"/>
  <c r="M436" i="6"/>
  <c r="N437" i="6"/>
  <c r="O437" i="6"/>
  <c r="M437" i="6"/>
  <c r="L437" i="6"/>
  <c r="N438" i="6"/>
  <c r="O438" i="6"/>
  <c r="M438" i="6"/>
  <c r="L438" i="6"/>
  <c r="N439" i="6"/>
  <c r="O439" i="6"/>
  <c r="M439" i="6"/>
  <c r="L439" i="6"/>
  <c r="N440" i="6"/>
  <c r="O440" i="6"/>
  <c r="M440" i="6"/>
  <c r="N441" i="6"/>
  <c r="O441" i="6"/>
  <c r="M441" i="6"/>
  <c r="L441" i="6"/>
  <c r="N442" i="6"/>
  <c r="O442" i="6"/>
  <c r="M442" i="6"/>
  <c r="L442" i="6"/>
  <c r="N443" i="6"/>
  <c r="O443" i="6"/>
  <c r="M443" i="6"/>
  <c r="N444" i="6"/>
  <c r="O444" i="6"/>
  <c r="M444" i="6"/>
  <c r="N445" i="6"/>
  <c r="O445" i="6"/>
  <c r="M445" i="6"/>
  <c r="N446" i="6"/>
  <c r="O446" i="6"/>
  <c r="M446" i="6"/>
  <c r="L446" i="6"/>
  <c r="N447" i="6"/>
  <c r="O447" i="6"/>
  <c r="M447" i="6"/>
  <c r="L447" i="6"/>
  <c r="N448" i="6"/>
  <c r="O448" i="6"/>
  <c r="M448" i="6"/>
  <c r="L448" i="6"/>
  <c r="N450" i="6"/>
  <c r="O450" i="6"/>
  <c r="M450" i="6"/>
  <c r="N451" i="6"/>
  <c r="O451" i="6"/>
  <c r="M451" i="6"/>
  <c r="L451" i="6"/>
  <c r="N452" i="6"/>
  <c r="O452" i="6"/>
  <c r="M452" i="6"/>
  <c r="N453" i="6"/>
  <c r="O453" i="6"/>
  <c r="M453" i="6"/>
  <c r="N456" i="6"/>
  <c r="O456" i="6"/>
  <c r="M456" i="6"/>
  <c r="N457" i="6"/>
  <c r="O457" i="6"/>
  <c r="M457" i="6"/>
  <c r="L457" i="6"/>
  <c r="N458" i="6"/>
  <c r="O458" i="6"/>
  <c r="M458" i="6"/>
  <c r="L458" i="6"/>
  <c r="N459" i="6"/>
  <c r="O459" i="6"/>
  <c r="M459" i="6"/>
  <c r="L459" i="6"/>
  <c r="N460" i="6"/>
  <c r="O460" i="6"/>
  <c r="M460" i="6"/>
  <c r="L460" i="6"/>
  <c r="N462" i="6"/>
  <c r="O462" i="6"/>
  <c r="M462" i="6"/>
  <c r="N463" i="6"/>
  <c r="O463" i="6"/>
  <c r="M463" i="6"/>
  <c r="N464" i="6"/>
  <c r="O464" i="6"/>
  <c r="M464" i="6"/>
  <c r="N465" i="6"/>
  <c r="O465" i="6"/>
  <c r="M465" i="6"/>
  <c r="N466" i="6"/>
  <c r="O466" i="6"/>
  <c r="M466" i="6"/>
  <c r="N468" i="6"/>
  <c r="O468" i="6"/>
  <c r="M468" i="6"/>
  <c r="N469" i="6"/>
  <c r="O469" i="6"/>
  <c r="M469" i="6"/>
  <c r="N470" i="6"/>
  <c r="O470" i="6"/>
  <c r="M470" i="6"/>
  <c r="N471" i="6"/>
  <c r="O471" i="6"/>
  <c r="M471" i="6"/>
  <c r="L471" i="6"/>
  <c r="N472" i="6"/>
  <c r="O472" i="6"/>
  <c r="M472" i="6"/>
  <c r="N473" i="6"/>
  <c r="O473" i="6"/>
  <c r="M473" i="6"/>
  <c r="L473" i="6"/>
  <c r="N474" i="6"/>
  <c r="O474" i="6"/>
  <c r="M474" i="6"/>
  <c r="N475" i="6"/>
  <c r="O475" i="6"/>
  <c r="M475" i="6"/>
  <c r="N476" i="6"/>
  <c r="O476" i="6"/>
  <c r="M476" i="6"/>
  <c r="N477" i="6"/>
  <c r="O477" i="6"/>
  <c r="M477" i="6"/>
  <c r="L477" i="6"/>
  <c r="N478" i="6"/>
  <c r="O478" i="6"/>
  <c r="M478" i="6"/>
  <c r="N479" i="6"/>
  <c r="O479" i="6"/>
  <c r="M479" i="6"/>
  <c r="N480" i="6"/>
  <c r="O480" i="6"/>
  <c r="M480" i="6"/>
  <c r="L480" i="6"/>
  <c r="N481" i="6"/>
  <c r="O481" i="6"/>
  <c r="M481" i="6"/>
  <c r="L481" i="6"/>
  <c r="N482" i="6"/>
  <c r="O482" i="6"/>
  <c r="M482" i="6"/>
  <c r="L482" i="6"/>
  <c r="N483" i="6"/>
  <c r="O483" i="6"/>
  <c r="M483" i="6"/>
  <c r="L483" i="6"/>
  <c r="N484" i="6"/>
  <c r="O484" i="6"/>
  <c r="M484" i="6"/>
  <c r="L484" i="6"/>
  <c r="N485" i="6"/>
  <c r="O485" i="6"/>
  <c r="M485" i="6"/>
  <c r="L485" i="6"/>
  <c r="N486" i="6"/>
  <c r="O486" i="6"/>
  <c r="M486" i="6"/>
  <c r="N488" i="6"/>
  <c r="O488" i="6"/>
  <c r="M488" i="6"/>
  <c r="N489" i="6"/>
  <c r="O489" i="6"/>
  <c r="M489" i="6"/>
  <c r="N490" i="6"/>
  <c r="O490" i="6"/>
  <c r="M490" i="6"/>
  <c r="L490" i="6"/>
  <c r="N491" i="6"/>
  <c r="O491" i="6"/>
  <c r="M491" i="6"/>
  <c r="N492" i="6"/>
  <c r="O492" i="6"/>
  <c r="M492" i="6"/>
  <c r="N494" i="6"/>
  <c r="O494" i="6"/>
  <c r="M494" i="6"/>
  <c r="L494" i="6"/>
  <c r="N495" i="6"/>
  <c r="O495" i="6"/>
  <c r="M495" i="6"/>
  <c r="L495" i="6"/>
  <c r="N496" i="6"/>
  <c r="O496" i="6"/>
  <c r="M496" i="6"/>
  <c r="L496" i="6"/>
  <c r="N497" i="6"/>
  <c r="O497" i="6"/>
  <c r="M497" i="6"/>
  <c r="L497" i="6"/>
  <c r="N498" i="6"/>
  <c r="O498" i="6"/>
  <c r="M498" i="6"/>
  <c r="N499" i="6"/>
  <c r="O499" i="6"/>
  <c r="M499" i="6"/>
  <c r="N500" i="6"/>
  <c r="O500" i="6"/>
  <c r="M500" i="6"/>
  <c r="N501" i="6"/>
  <c r="O501" i="6"/>
  <c r="M501" i="6"/>
  <c r="N502" i="6"/>
  <c r="O502" i="6"/>
  <c r="M502" i="6"/>
  <c r="N503" i="6"/>
  <c r="O503" i="6"/>
  <c r="M503" i="6"/>
  <c r="L503" i="6"/>
  <c r="N504" i="6"/>
  <c r="O504" i="6"/>
  <c r="M504" i="6"/>
  <c r="L504" i="6"/>
  <c r="N505" i="6"/>
  <c r="O505" i="6"/>
  <c r="M505" i="6"/>
  <c r="N506" i="6"/>
  <c r="O506" i="6"/>
  <c r="M506" i="6"/>
  <c r="L506" i="6"/>
  <c r="N507" i="6"/>
  <c r="O507" i="6"/>
  <c r="M507" i="6"/>
  <c r="L507" i="6"/>
  <c r="N508" i="6"/>
  <c r="O508" i="6"/>
  <c r="M508" i="6"/>
  <c r="L508" i="6"/>
  <c r="N509" i="6"/>
  <c r="O509" i="6"/>
  <c r="M509" i="6"/>
  <c r="L509" i="6"/>
  <c r="N510" i="6"/>
  <c r="O510" i="6"/>
  <c r="M510" i="6"/>
  <c r="N511" i="6"/>
  <c r="O511" i="6"/>
  <c r="M511" i="6"/>
  <c r="N512" i="6"/>
  <c r="O512" i="6"/>
  <c r="M512" i="6"/>
  <c r="N513" i="6"/>
  <c r="O513" i="6"/>
  <c r="M513" i="6"/>
  <c r="L513" i="6"/>
  <c r="N514" i="6"/>
  <c r="O514" i="6"/>
  <c r="M514" i="6"/>
  <c r="N515" i="6"/>
  <c r="O515" i="6"/>
  <c r="M515" i="6"/>
  <c r="N516" i="6"/>
  <c r="O516" i="6"/>
  <c r="M516" i="6"/>
  <c r="L516" i="6"/>
  <c r="N517" i="6"/>
  <c r="O517" i="6"/>
  <c r="M517" i="6"/>
  <c r="L517" i="6"/>
  <c r="N518" i="6"/>
  <c r="O518" i="6"/>
  <c r="M518" i="6"/>
  <c r="L518" i="6"/>
  <c r="N519" i="6"/>
  <c r="O519" i="6"/>
  <c r="M519" i="6"/>
  <c r="L519" i="6"/>
  <c r="N520" i="6"/>
  <c r="O520" i="6"/>
  <c r="M520" i="6"/>
  <c r="L520" i="6"/>
  <c r="N521" i="6"/>
  <c r="O521" i="6"/>
  <c r="M521" i="6"/>
  <c r="L521" i="6"/>
  <c r="N522" i="6"/>
  <c r="O522" i="6"/>
  <c r="M522" i="6"/>
  <c r="N523" i="6"/>
  <c r="O523" i="6"/>
  <c r="M523" i="6"/>
  <c r="L523" i="6"/>
  <c r="N524" i="6"/>
  <c r="O524" i="6"/>
  <c r="M524" i="6"/>
  <c r="N525" i="6"/>
  <c r="O525" i="6"/>
  <c r="M525" i="6"/>
  <c r="N527" i="6"/>
  <c r="O527" i="6"/>
  <c r="M527" i="6"/>
  <c r="N528" i="6"/>
  <c r="O528" i="6"/>
  <c r="M528" i="6"/>
  <c r="N529" i="6"/>
  <c r="O529" i="6"/>
  <c r="M529" i="6"/>
  <c r="L529" i="6"/>
  <c r="N530" i="6"/>
  <c r="O530" i="6"/>
  <c r="M530" i="6"/>
  <c r="N531" i="6"/>
  <c r="O531" i="6"/>
  <c r="M531" i="6"/>
  <c r="L531" i="6"/>
  <c r="N533" i="6"/>
  <c r="O533" i="6"/>
  <c r="M533" i="6"/>
  <c r="L533" i="6"/>
  <c r="N534" i="6"/>
  <c r="O534" i="6"/>
  <c r="M534" i="6"/>
  <c r="L534" i="6"/>
  <c r="N535" i="6"/>
  <c r="O535" i="6"/>
  <c r="M535" i="6"/>
  <c r="N536" i="6"/>
  <c r="O536" i="6"/>
  <c r="M536" i="6"/>
  <c r="L536" i="6"/>
  <c r="N537" i="6"/>
  <c r="O537" i="6"/>
  <c r="M537" i="6"/>
  <c r="N538" i="6"/>
  <c r="O538" i="6"/>
  <c r="M538" i="6"/>
  <c r="N539" i="6"/>
  <c r="O539" i="6"/>
  <c r="M539" i="6"/>
  <c r="L539" i="6"/>
  <c r="N540" i="6"/>
  <c r="O540" i="6"/>
  <c r="M540" i="6"/>
  <c r="N541" i="6"/>
  <c r="O541" i="6"/>
  <c r="M541" i="6"/>
  <c r="N542" i="6"/>
  <c r="O542" i="6"/>
  <c r="M542" i="6"/>
  <c r="L542" i="6"/>
  <c r="N543" i="6"/>
  <c r="O543" i="6"/>
  <c r="M543" i="6"/>
  <c r="N544" i="6"/>
  <c r="O544" i="6"/>
  <c r="M544" i="6"/>
  <c r="L544" i="6"/>
  <c r="N545" i="6"/>
  <c r="O545" i="6"/>
  <c r="M545" i="6"/>
  <c r="L545" i="6"/>
  <c r="N546" i="6"/>
  <c r="O546" i="6"/>
  <c r="M546" i="6"/>
  <c r="N547" i="6"/>
  <c r="O547" i="6"/>
  <c r="M547" i="6"/>
  <c r="N548" i="6"/>
  <c r="O548" i="6"/>
  <c r="M548" i="6"/>
  <c r="N549" i="6"/>
  <c r="O549" i="6"/>
  <c r="M549" i="6"/>
  <c r="L549" i="6"/>
  <c r="N550" i="6"/>
  <c r="O550" i="6"/>
  <c r="M550" i="6"/>
  <c r="N551" i="6"/>
  <c r="O551" i="6"/>
  <c r="M551" i="6"/>
  <c r="N552" i="6"/>
  <c r="O552" i="6"/>
  <c r="M552" i="6"/>
  <c r="N553" i="6"/>
  <c r="O553" i="6"/>
  <c r="M553" i="6"/>
  <c r="N554" i="6"/>
  <c r="O554" i="6"/>
  <c r="M554" i="6"/>
  <c r="L554" i="6"/>
  <c r="N555" i="6"/>
  <c r="O555" i="6"/>
  <c r="M555" i="6"/>
  <c r="L555" i="6"/>
  <c r="N556" i="6"/>
  <c r="O556" i="6"/>
  <c r="M556" i="6"/>
  <c r="L556" i="6"/>
  <c r="N557" i="6"/>
  <c r="O557" i="6"/>
  <c r="M557" i="6"/>
  <c r="L557" i="6"/>
  <c r="N558" i="6"/>
  <c r="O558" i="6"/>
  <c r="M558" i="6"/>
  <c r="L558" i="6"/>
  <c r="N559" i="6"/>
  <c r="O559" i="6"/>
  <c r="M559" i="6"/>
  <c r="L559" i="6"/>
  <c r="N561" i="6"/>
  <c r="O561" i="6"/>
  <c r="M561" i="6"/>
  <c r="N563" i="6"/>
  <c r="O563" i="6"/>
  <c r="M563" i="6"/>
  <c r="N564" i="6"/>
  <c r="O564" i="6"/>
  <c r="M564" i="6"/>
  <c r="N565" i="6"/>
  <c r="O565" i="6"/>
  <c r="M565" i="6"/>
  <c r="L565" i="6"/>
  <c r="N566" i="6"/>
  <c r="O566" i="6"/>
  <c r="M566" i="6"/>
  <c r="L566" i="6"/>
  <c r="N567" i="6"/>
  <c r="O567" i="6"/>
  <c r="M567" i="6"/>
  <c r="L567" i="6"/>
  <c r="N568" i="6"/>
  <c r="O568" i="6"/>
  <c r="M568" i="6"/>
  <c r="L568" i="6"/>
  <c r="N569" i="6"/>
  <c r="O569" i="6"/>
  <c r="M569" i="6"/>
  <c r="L569" i="6"/>
  <c r="N570" i="6"/>
  <c r="O570" i="6"/>
  <c r="M570" i="6"/>
  <c r="N571" i="6"/>
  <c r="O571" i="6"/>
  <c r="M571" i="6"/>
  <c r="L571" i="6"/>
  <c r="N572" i="6"/>
  <c r="O572" i="6"/>
  <c r="M572" i="6"/>
  <c r="N573" i="6"/>
  <c r="O573" i="6"/>
  <c r="M573" i="6"/>
  <c r="N574" i="6"/>
  <c r="O574" i="6"/>
  <c r="M574" i="6"/>
  <c r="N575" i="6"/>
  <c r="O575" i="6"/>
  <c r="M575" i="6"/>
  <c r="N576" i="6"/>
  <c r="O576" i="6"/>
  <c r="M576" i="6"/>
  <c r="N577" i="6"/>
  <c r="O577" i="6"/>
  <c r="M577" i="6"/>
  <c r="N578" i="6"/>
  <c r="O578" i="6"/>
  <c r="M578" i="6"/>
  <c r="L578" i="6"/>
  <c r="N579" i="6"/>
  <c r="O579" i="6"/>
  <c r="M579" i="6"/>
  <c r="L579" i="6"/>
  <c r="N580" i="6"/>
  <c r="O580" i="6"/>
  <c r="M580" i="6"/>
  <c r="N581" i="6"/>
  <c r="O581" i="6"/>
  <c r="M581" i="6"/>
  <c r="L581" i="6"/>
  <c r="N582" i="6"/>
  <c r="O582" i="6"/>
  <c r="M582" i="6"/>
  <c r="L582" i="6"/>
  <c r="N583" i="6"/>
  <c r="O583" i="6"/>
  <c r="M583" i="6"/>
  <c r="N584" i="6"/>
  <c r="O584" i="6"/>
  <c r="M584" i="6"/>
  <c r="N585" i="6"/>
  <c r="O585" i="6"/>
  <c r="M585" i="6"/>
  <c r="L585" i="6"/>
  <c r="N586" i="6"/>
  <c r="O586" i="6"/>
  <c r="M586" i="6"/>
  <c r="L586" i="6"/>
  <c r="N587" i="6"/>
  <c r="O587" i="6"/>
  <c r="M587" i="6"/>
  <c r="N588" i="6"/>
  <c r="O588" i="6"/>
  <c r="M588" i="6"/>
  <c r="L588" i="6"/>
  <c r="N589" i="6"/>
  <c r="O589" i="6"/>
  <c r="M589" i="6"/>
  <c r="N590" i="6"/>
  <c r="O590" i="6"/>
  <c r="M590" i="6"/>
  <c r="L590" i="6"/>
  <c r="N591" i="6"/>
  <c r="O591" i="6"/>
  <c r="M591" i="6"/>
  <c r="L591" i="6"/>
  <c r="N592" i="6"/>
  <c r="O592" i="6"/>
  <c r="M592" i="6"/>
  <c r="L592" i="6"/>
  <c r="N594" i="6"/>
  <c r="O594" i="6"/>
  <c r="M594" i="6"/>
  <c r="N595" i="6"/>
  <c r="O595" i="6"/>
  <c r="M595" i="6"/>
  <c r="L595" i="6"/>
  <c r="N596" i="6"/>
  <c r="O596" i="6"/>
  <c r="M596" i="6"/>
  <c r="N598" i="6"/>
  <c r="O598" i="6"/>
  <c r="M598" i="6"/>
  <c r="L598" i="6"/>
  <c r="N599" i="6"/>
  <c r="O599" i="6"/>
  <c r="M599" i="6"/>
  <c r="L599" i="6"/>
  <c r="N600" i="6"/>
  <c r="O600" i="6"/>
  <c r="M600" i="6"/>
  <c r="N601" i="6"/>
  <c r="O601" i="6"/>
  <c r="M601" i="6"/>
  <c r="L601" i="6"/>
  <c r="N602" i="6"/>
  <c r="O602" i="6"/>
  <c r="M602" i="6"/>
  <c r="L602" i="6"/>
  <c r="N603" i="6"/>
  <c r="O603" i="6"/>
  <c r="M603" i="6"/>
  <c r="L603" i="6"/>
  <c r="N604" i="6"/>
  <c r="O604" i="6"/>
  <c r="M604" i="6"/>
  <c r="L604" i="6"/>
  <c r="N606" i="6"/>
  <c r="O606" i="6"/>
  <c r="M606" i="6"/>
  <c r="N607" i="6"/>
  <c r="O607" i="6"/>
  <c r="M607" i="6"/>
  <c r="N608" i="6"/>
  <c r="O608" i="6"/>
  <c r="M608" i="6"/>
  <c r="L608" i="6"/>
  <c r="N609" i="6"/>
  <c r="O609" i="6"/>
  <c r="M609" i="6"/>
  <c r="N610" i="6"/>
  <c r="O610" i="6"/>
  <c r="M610" i="6"/>
  <c r="N611" i="6"/>
  <c r="O611" i="6"/>
  <c r="M611" i="6"/>
  <c r="N612" i="6"/>
  <c r="O612" i="6"/>
  <c r="M612" i="6"/>
  <c r="N613" i="6"/>
  <c r="O613" i="6"/>
  <c r="M613" i="6"/>
  <c r="L613" i="6"/>
  <c r="N614" i="6"/>
  <c r="O614" i="6"/>
  <c r="M614" i="6"/>
  <c r="L614" i="6"/>
  <c r="N615" i="6"/>
  <c r="O615" i="6"/>
  <c r="M615" i="6"/>
  <c r="L615" i="6"/>
  <c r="N616" i="6"/>
  <c r="O616" i="6"/>
  <c r="M616" i="6"/>
  <c r="L616" i="6"/>
  <c r="N618" i="6"/>
  <c r="O618" i="6"/>
  <c r="M618" i="6"/>
  <c r="N619" i="6"/>
  <c r="O619" i="6"/>
  <c r="M619" i="6"/>
  <c r="N623" i="6"/>
  <c r="O623" i="6"/>
  <c r="M623" i="6"/>
  <c r="N624" i="6"/>
  <c r="O624" i="6"/>
  <c r="M624" i="6"/>
  <c r="L624" i="6"/>
  <c r="N625" i="6"/>
  <c r="O625" i="6"/>
  <c r="M625" i="6"/>
  <c r="L625" i="6"/>
  <c r="N626" i="6"/>
  <c r="O626" i="6"/>
  <c r="M626" i="6"/>
  <c r="L626" i="6"/>
  <c r="N627" i="6"/>
  <c r="O627" i="6"/>
  <c r="M627" i="6"/>
  <c r="L627" i="6"/>
  <c r="N628" i="6"/>
  <c r="O628" i="6"/>
  <c r="M628" i="6"/>
  <c r="L628" i="6"/>
  <c r="N629" i="6"/>
  <c r="O629" i="6"/>
  <c r="M629" i="6"/>
  <c r="L629" i="6"/>
  <c r="N630" i="6"/>
  <c r="O630" i="6"/>
  <c r="M630" i="6"/>
  <c r="L630" i="6"/>
  <c r="N631" i="6"/>
  <c r="O631" i="6"/>
  <c r="M631" i="6"/>
  <c r="N632" i="6"/>
  <c r="O632" i="6"/>
  <c r="M632" i="6"/>
  <c r="N633" i="6"/>
  <c r="O633" i="6"/>
  <c r="M633" i="6"/>
  <c r="L633" i="6"/>
  <c r="N634" i="6"/>
  <c r="O634" i="6"/>
  <c r="M634" i="6"/>
  <c r="L634" i="6"/>
  <c r="N635" i="6"/>
  <c r="O635" i="6"/>
  <c r="M635" i="6"/>
  <c r="N636" i="6"/>
  <c r="O636" i="6"/>
  <c r="M636" i="6"/>
  <c r="N637" i="6"/>
  <c r="O637" i="6"/>
  <c r="M637" i="6"/>
  <c r="N638" i="6"/>
  <c r="O638" i="6"/>
  <c r="M638" i="6"/>
  <c r="L638" i="6"/>
  <c r="N639" i="6"/>
  <c r="O639" i="6"/>
  <c r="M639" i="6"/>
  <c r="L639" i="6"/>
  <c r="N640" i="6"/>
  <c r="O640" i="6"/>
  <c r="M640" i="6"/>
  <c r="L640" i="6"/>
  <c r="N641" i="6"/>
  <c r="O641" i="6"/>
  <c r="M641" i="6"/>
  <c r="L641" i="6"/>
  <c r="N642" i="6"/>
  <c r="O642" i="6"/>
  <c r="M642" i="6"/>
  <c r="N645" i="6"/>
  <c r="O645" i="6"/>
  <c r="M645" i="6"/>
  <c r="N646" i="6"/>
  <c r="O646" i="6"/>
  <c r="M646" i="6"/>
  <c r="N647" i="6"/>
  <c r="O647" i="6"/>
  <c r="M647" i="6"/>
  <c r="L647" i="6"/>
  <c r="N648" i="6"/>
  <c r="O648" i="6"/>
  <c r="M648" i="6"/>
  <c r="L648" i="6"/>
  <c r="N649" i="6"/>
  <c r="O649" i="6"/>
  <c r="M649" i="6"/>
  <c r="L649" i="6"/>
  <c r="N650" i="6"/>
  <c r="O650" i="6"/>
  <c r="M650" i="6"/>
  <c r="L650" i="6"/>
  <c r="N651" i="6"/>
  <c r="O651" i="6"/>
  <c r="M651" i="6"/>
  <c r="L651" i="6"/>
  <c r="N652" i="6"/>
  <c r="O652" i="6"/>
  <c r="M652" i="6"/>
  <c r="L652" i="6"/>
  <c r="N653" i="6"/>
  <c r="O653" i="6"/>
  <c r="M653" i="6"/>
  <c r="L653" i="6"/>
  <c r="N654" i="6"/>
  <c r="O654" i="6"/>
  <c r="M654" i="6"/>
  <c r="L654" i="6"/>
  <c r="N655" i="6"/>
  <c r="O655" i="6"/>
  <c r="M655" i="6"/>
  <c r="L655" i="6"/>
  <c r="N656" i="6"/>
  <c r="O656" i="6"/>
  <c r="M656" i="6"/>
  <c r="L656" i="6"/>
  <c r="N657" i="6"/>
  <c r="O657" i="6"/>
  <c r="M657" i="6"/>
  <c r="L657" i="6"/>
  <c r="N658" i="6"/>
  <c r="O658" i="6"/>
  <c r="M658" i="6"/>
  <c r="L658" i="6"/>
  <c r="N659" i="6"/>
  <c r="O659" i="6"/>
  <c r="M659" i="6"/>
  <c r="N660" i="6"/>
  <c r="O660" i="6"/>
  <c r="M660" i="6"/>
  <c r="L660" i="6"/>
  <c r="N661" i="6"/>
  <c r="O661" i="6"/>
  <c r="M661" i="6"/>
  <c r="L661" i="6"/>
  <c r="N662" i="6"/>
  <c r="O662" i="6"/>
  <c r="M662" i="6"/>
  <c r="L662" i="6"/>
  <c r="N663" i="6"/>
  <c r="O663" i="6"/>
  <c r="M663" i="6"/>
  <c r="L663" i="6"/>
  <c r="N664" i="6"/>
  <c r="O664" i="6"/>
  <c r="M664" i="6"/>
  <c r="L664" i="6"/>
  <c r="N665" i="6"/>
  <c r="O665" i="6"/>
  <c r="M665" i="6"/>
  <c r="L665" i="6"/>
  <c r="N666" i="6"/>
  <c r="O666" i="6"/>
  <c r="M666" i="6"/>
  <c r="N667" i="6"/>
  <c r="O667" i="6"/>
  <c r="M667" i="6"/>
  <c r="N668" i="6"/>
  <c r="O668" i="6"/>
  <c r="M668" i="6"/>
  <c r="N669" i="6"/>
  <c r="O669" i="6"/>
  <c r="M669" i="6"/>
  <c r="N670" i="6"/>
  <c r="O670" i="6"/>
  <c r="M670" i="6"/>
  <c r="N671" i="6"/>
  <c r="O671" i="6"/>
  <c r="M671" i="6"/>
  <c r="L671" i="6"/>
  <c r="N672" i="6"/>
  <c r="O672" i="6"/>
  <c r="M672" i="6"/>
  <c r="N673" i="6"/>
  <c r="O673" i="6"/>
  <c r="M673" i="6"/>
  <c r="L673" i="6"/>
  <c r="N674" i="6"/>
  <c r="O674" i="6"/>
  <c r="M674" i="6"/>
  <c r="L674" i="6"/>
  <c r="N675" i="6"/>
  <c r="O675" i="6"/>
  <c r="M675" i="6"/>
  <c r="L675" i="6"/>
  <c r="N676" i="6"/>
  <c r="O676" i="6"/>
  <c r="M676" i="6"/>
  <c r="L676" i="6"/>
  <c r="N677" i="6"/>
  <c r="O677" i="6"/>
  <c r="M677" i="6"/>
  <c r="L677" i="6"/>
  <c r="N678" i="6"/>
  <c r="O678" i="6"/>
  <c r="M678" i="6"/>
  <c r="L678" i="6"/>
  <c r="N679" i="6"/>
  <c r="O679" i="6"/>
  <c r="M679" i="6"/>
  <c r="L679" i="6"/>
  <c r="N680" i="6"/>
  <c r="O680" i="6"/>
  <c r="M680" i="6"/>
  <c r="N681" i="6"/>
  <c r="O681" i="6"/>
  <c r="M681" i="6"/>
  <c r="N684" i="6"/>
  <c r="O684" i="6"/>
  <c r="M684" i="6"/>
  <c r="L684" i="6"/>
  <c r="N685" i="6"/>
  <c r="O685" i="6"/>
  <c r="M685" i="6"/>
  <c r="L685" i="6"/>
  <c r="N686" i="6"/>
  <c r="O686" i="6"/>
  <c r="M686" i="6"/>
  <c r="L686" i="6"/>
  <c r="N687" i="6"/>
  <c r="O687" i="6"/>
  <c r="M687" i="6"/>
  <c r="L687" i="6"/>
  <c r="N688" i="6"/>
  <c r="O688" i="6"/>
  <c r="M688" i="6"/>
  <c r="L688" i="6"/>
  <c r="N689" i="6"/>
  <c r="O689" i="6"/>
  <c r="M689" i="6"/>
  <c r="L689" i="6"/>
  <c r="N690" i="6"/>
  <c r="O690" i="6"/>
  <c r="M690" i="6"/>
  <c r="N691" i="6"/>
  <c r="O691" i="6"/>
  <c r="M691" i="6"/>
  <c r="N692" i="6"/>
  <c r="O692" i="6"/>
  <c r="M692" i="6"/>
  <c r="L692" i="6"/>
  <c r="N693" i="6"/>
  <c r="O693" i="6"/>
  <c r="M693" i="6"/>
  <c r="N694" i="6"/>
  <c r="O694" i="6"/>
  <c r="M694" i="6"/>
  <c r="L694" i="6"/>
  <c r="N695" i="6"/>
  <c r="O695" i="6"/>
  <c r="M695" i="6"/>
  <c r="N696" i="6"/>
  <c r="O696" i="6"/>
  <c r="M696" i="6"/>
  <c r="L696" i="6"/>
  <c r="N697" i="6"/>
  <c r="O697" i="6"/>
  <c r="M697" i="6"/>
  <c r="L697" i="6"/>
  <c r="N698" i="6"/>
  <c r="O698" i="6"/>
  <c r="M698" i="6"/>
  <c r="L698" i="6"/>
  <c r="N699" i="6"/>
  <c r="O699" i="6"/>
  <c r="M699" i="6"/>
  <c r="L699" i="6"/>
  <c r="N700" i="6"/>
  <c r="O700" i="6"/>
  <c r="M700" i="6"/>
  <c r="L700" i="6"/>
  <c r="N701" i="6"/>
  <c r="O701" i="6"/>
  <c r="M701" i="6"/>
  <c r="L701" i="6"/>
  <c r="N703" i="6"/>
  <c r="O703" i="6"/>
  <c r="M703" i="6"/>
  <c r="N704" i="6"/>
  <c r="O704" i="6"/>
  <c r="M704" i="6"/>
  <c r="N705" i="6"/>
  <c r="O705" i="6"/>
  <c r="M705" i="6"/>
  <c r="L705" i="6"/>
  <c r="N706" i="6"/>
  <c r="O706" i="6"/>
  <c r="M706" i="6"/>
  <c r="N707" i="6"/>
  <c r="O707" i="6"/>
  <c r="M707" i="6"/>
  <c r="N708" i="6"/>
  <c r="O708" i="6"/>
  <c r="M708" i="6"/>
  <c r="N709" i="6"/>
  <c r="O709" i="6"/>
  <c r="M709" i="6"/>
  <c r="N710" i="6"/>
  <c r="O710" i="6"/>
  <c r="M710" i="6"/>
  <c r="L710" i="6"/>
  <c r="N711" i="6"/>
  <c r="O711" i="6"/>
  <c r="M711" i="6"/>
  <c r="L711" i="6"/>
  <c r="N712" i="6"/>
  <c r="O712" i="6"/>
  <c r="M712" i="6"/>
  <c r="L712" i="6"/>
  <c r="N713" i="6"/>
  <c r="O713" i="6"/>
  <c r="M713" i="6"/>
  <c r="N714" i="6"/>
  <c r="O714" i="6"/>
  <c r="M714" i="6"/>
  <c r="N715" i="6"/>
  <c r="O715" i="6"/>
  <c r="M715" i="6"/>
  <c r="N716" i="6"/>
  <c r="O716" i="6"/>
  <c r="M716" i="6"/>
  <c r="N717" i="6"/>
  <c r="O717" i="6"/>
  <c r="M717" i="6"/>
  <c r="N718" i="6"/>
  <c r="O718" i="6"/>
  <c r="M718" i="6"/>
  <c r="N721" i="6"/>
  <c r="O721" i="6"/>
  <c r="M721" i="6"/>
  <c r="L721" i="6"/>
  <c r="N722" i="6"/>
  <c r="O722" i="6"/>
  <c r="M722" i="6"/>
  <c r="L722" i="6"/>
  <c r="N723" i="6"/>
  <c r="O723" i="6"/>
  <c r="M723" i="6"/>
  <c r="L723" i="6"/>
  <c r="N724" i="6"/>
  <c r="O724" i="6"/>
  <c r="M724" i="6"/>
  <c r="L724" i="6"/>
  <c r="N725" i="6"/>
  <c r="O725" i="6"/>
  <c r="M725" i="6"/>
  <c r="L725" i="6"/>
  <c r="N726" i="6"/>
  <c r="O726" i="6"/>
  <c r="M726" i="6"/>
  <c r="L726" i="6"/>
  <c r="N727" i="6"/>
  <c r="O727" i="6"/>
  <c r="M727" i="6"/>
  <c r="L727" i="6"/>
  <c r="N728" i="6"/>
  <c r="O728" i="6"/>
  <c r="M728" i="6"/>
  <c r="L728" i="6"/>
  <c r="N729" i="6"/>
  <c r="O729" i="6"/>
  <c r="M729" i="6"/>
  <c r="N730" i="6"/>
  <c r="O730" i="6"/>
  <c r="M730" i="6"/>
  <c r="N731" i="6"/>
  <c r="O731" i="6"/>
  <c r="M731" i="6"/>
  <c r="N732" i="6"/>
  <c r="O732" i="6"/>
  <c r="M732" i="6"/>
  <c r="L732" i="6"/>
  <c r="N733" i="6"/>
  <c r="O733" i="6"/>
  <c r="M733" i="6"/>
  <c r="L733" i="6"/>
  <c r="N734" i="6"/>
  <c r="O734" i="6"/>
  <c r="M734" i="6"/>
  <c r="L734" i="6"/>
  <c r="N735" i="6"/>
  <c r="O735" i="6"/>
  <c r="M735" i="6"/>
  <c r="L735" i="6"/>
  <c r="N736" i="6"/>
  <c r="O736" i="6"/>
  <c r="M736" i="6"/>
  <c r="L736" i="6"/>
  <c r="N737" i="6"/>
  <c r="O737" i="6"/>
  <c r="M737" i="6"/>
  <c r="L737" i="6"/>
  <c r="N738" i="6"/>
  <c r="O738" i="6"/>
  <c r="M738" i="6"/>
  <c r="N740" i="6"/>
  <c r="O740" i="6"/>
  <c r="M740" i="6"/>
  <c r="L740" i="6"/>
  <c r="N741" i="6"/>
  <c r="O741" i="6"/>
  <c r="M741" i="6"/>
  <c r="N742" i="6"/>
  <c r="O742" i="6"/>
  <c r="M742" i="6"/>
  <c r="N743" i="6"/>
  <c r="O743" i="6"/>
  <c r="M743" i="6"/>
  <c r="N744" i="6"/>
  <c r="O744" i="6"/>
  <c r="M744" i="6"/>
  <c r="N745" i="6"/>
  <c r="O745" i="6"/>
  <c r="M745" i="6"/>
  <c r="L745" i="6"/>
  <c r="N746" i="6"/>
  <c r="O746" i="6"/>
  <c r="M746" i="6"/>
  <c r="L746" i="6"/>
  <c r="N747" i="6"/>
  <c r="O747" i="6"/>
  <c r="M747" i="6"/>
  <c r="L747" i="6"/>
  <c r="N748" i="6"/>
  <c r="O748" i="6"/>
  <c r="M748" i="6"/>
  <c r="L748" i="6"/>
  <c r="N749" i="6"/>
  <c r="O749" i="6"/>
  <c r="M749" i="6"/>
  <c r="L749" i="6"/>
  <c r="N750" i="6"/>
  <c r="O750" i="6"/>
  <c r="M750" i="6"/>
  <c r="N751" i="6"/>
  <c r="O751" i="6"/>
  <c r="M751" i="6"/>
  <c r="N752" i="6"/>
  <c r="O752" i="6"/>
  <c r="M752" i="6"/>
  <c r="L752" i="6"/>
  <c r="N753" i="6"/>
  <c r="O753" i="6"/>
  <c r="M753" i="6"/>
  <c r="L753" i="6"/>
  <c r="N755" i="6"/>
  <c r="O755" i="6"/>
  <c r="M755" i="6"/>
  <c r="N756" i="6"/>
  <c r="O756" i="6"/>
  <c r="M756" i="6"/>
  <c r="L756" i="6"/>
  <c r="N757" i="6"/>
  <c r="O757" i="6"/>
  <c r="M757" i="6"/>
  <c r="L757" i="6"/>
  <c r="N758" i="6"/>
  <c r="O758" i="6"/>
  <c r="M758" i="6"/>
  <c r="L758" i="6"/>
  <c r="N759" i="6"/>
  <c r="O759" i="6"/>
  <c r="M759" i="6"/>
  <c r="L759" i="6"/>
  <c r="N760" i="6"/>
  <c r="O760" i="6"/>
  <c r="M760" i="6"/>
  <c r="L760" i="6"/>
  <c r="N761" i="6"/>
  <c r="O761" i="6"/>
  <c r="M761" i="6"/>
  <c r="L761" i="6"/>
  <c r="N762" i="6"/>
  <c r="O762" i="6"/>
  <c r="M762" i="6"/>
  <c r="L762" i="6"/>
  <c r="N763" i="6"/>
  <c r="O763" i="6"/>
  <c r="M763" i="6"/>
  <c r="N764" i="6"/>
  <c r="O764" i="6"/>
  <c r="M764" i="6"/>
  <c r="N765" i="6"/>
  <c r="O765" i="6"/>
  <c r="M765" i="6"/>
  <c r="N766" i="6"/>
  <c r="O766" i="6"/>
  <c r="M766" i="6"/>
  <c r="N769" i="6"/>
  <c r="O769" i="6"/>
  <c r="M769" i="6"/>
  <c r="N770" i="6"/>
  <c r="O770" i="6"/>
  <c r="M770" i="6"/>
  <c r="L770" i="6"/>
  <c r="N771" i="6"/>
  <c r="O771" i="6"/>
  <c r="M771" i="6"/>
  <c r="L771" i="6"/>
  <c r="N772" i="6"/>
  <c r="O772" i="6"/>
  <c r="M772" i="6"/>
  <c r="L772" i="6"/>
  <c r="N773" i="6"/>
  <c r="O773" i="6"/>
  <c r="M773" i="6"/>
  <c r="N774" i="6"/>
  <c r="O774" i="6"/>
  <c r="M774" i="6"/>
  <c r="N775" i="6"/>
  <c r="O775" i="6"/>
  <c r="M775" i="6"/>
  <c r="L775" i="6"/>
  <c r="N776" i="6"/>
  <c r="O776" i="6"/>
  <c r="M776" i="6"/>
  <c r="N777" i="6"/>
  <c r="O777" i="6"/>
  <c r="M777" i="6"/>
  <c r="N778" i="6"/>
  <c r="O778" i="6"/>
  <c r="M778" i="6"/>
  <c r="L778" i="6"/>
  <c r="N779" i="6"/>
  <c r="O779" i="6"/>
  <c r="M779" i="6"/>
  <c r="N780" i="6"/>
  <c r="O780" i="6"/>
  <c r="M780" i="6"/>
  <c r="N782" i="6"/>
  <c r="O782" i="6"/>
  <c r="M782" i="6"/>
  <c r="L782" i="6"/>
  <c r="N783" i="6"/>
  <c r="O783" i="6"/>
  <c r="M783" i="6"/>
  <c r="L783" i="6"/>
  <c r="N784" i="6"/>
  <c r="O784" i="6"/>
  <c r="M784" i="6"/>
  <c r="L784" i="6"/>
  <c r="N785" i="6"/>
  <c r="O785" i="6"/>
  <c r="M785" i="6"/>
  <c r="L785" i="6"/>
  <c r="N786" i="6"/>
  <c r="O786" i="6"/>
  <c r="M786" i="6"/>
  <c r="N787" i="6"/>
  <c r="O787" i="6"/>
  <c r="M787" i="6"/>
  <c r="N788" i="6"/>
  <c r="O788" i="6"/>
  <c r="M788" i="6"/>
  <c r="L788" i="6"/>
  <c r="N789" i="6"/>
  <c r="O789" i="6"/>
  <c r="M789" i="6"/>
  <c r="N790" i="6"/>
  <c r="O790" i="6"/>
  <c r="M790" i="6"/>
  <c r="N791" i="6"/>
  <c r="O791" i="6"/>
  <c r="M791" i="6"/>
  <c r="L791" i="6"/>
  <c r="N792" i="6"/>
  <c r="O792" i="6"/>
  <c r="M792" i="6"/>
  <c r="N793" i="6"/>
  <c r="O793" i="6"/>
  <c r="M793" i="6"/>
  <c r="L793" i="6"/>
  <c r="N794" i="6"/>
  <c r="O794" i="6"/>
  <c r="M794" i="6"/>
  <c r="L794" i="6"/>
  <c r="N795" i="6"/>
  <c r="O795" i="6"/>
  <c r="M795" i="6"/>
  <c r="L795" i="6"/>
  <c r="N796" i="6"/>
  <c r="O796" i="6"/>
  <c r="M796" i="6"/>
  <c r="L796" i="6"/>
  <c r="N797" i="6"/>
  <c r="O797" i="6"/>
  <c r="M797" i="6"/>
  <c r="L797" i="6"/>
  <c r="N799" i="6"/>
  <c r="O799" i="6"/>
  <c r="M799" i="6"/>
  <c r="N800" i="6"/>
  <c r="O800" i="6"/>
  <c r="M800" i="6"/>
  <c r="N801" i="6"/>
  <c r="O801" i="6"/>
  <c r="M801" i="6"/>
  <c r="N802" i="6"/>
  <c r="O802" i="6"/>
  <c r="M802" i="6"/>
  <c r="N803" i="6"/>
  <c r="O803" i="6"/>
  <c r="M803" i="6"/>
  <c r="N804" i="6"/>
  <c r="O804" i="6"/>
  <c r="M804" i="6"/>
  <c r="L804" i="6"/>
  <c r="N805" i="6"/>
  <c r="O805" i="6"/>
  <c r="M805" i="6"/>
  <c r="L805" i="6"/>
  <c r="N806" i="6"/>
  <c r="O806" i="6"/>
  <c r="M806" i="6"/>
  <c r="L806" i="6"/>
  <c r="N807" i="6"/>
  <c r="O807" i="6"/>
  <c r="M807" i="6"/>
  <c r="L807" i="6"/>
  <c r="N808" i="6"/>
  <c r="O808" i="6"/>
  <c r="M808" i="6"/>
  <c r="L808" i="6"/>
  <c r="N810" i="6"/>
  <c r="O810" i="6"/>
  <c r="M810" i="6"/>
  <c r="N813" i="6"/>
  <c r="O813" i="6"/>
  <c r="M813" i="6"/>
  <c r="N814" i="6"/>
  <c r="O814" i="6"/>
  <c r="M814" i="6"/>
  <c r="N815" i="6"/>
  <c r="O815" i="6"/>
  <c r="M815" i="6"/>
  <c r="N816" i="6"/>
  <c r="O816" i="6"/>
  <c r="M816" i="6"/>
  <c r="L816" i="6"/>
  <c r="N817" i="6"/>
  <c r="O817" i="6"/>
  <c r="M817" i="6"/>
  <c r="L817" i="6"/>
  <c r="N818" i="6"/>
  <c r="O818" i="6"/>
  <c r="M818" i="6"/>
  <c r="L818" i="6"/>
  <c r="N819" i="6"/>
  <c r="O819" i="6"/>
  <c r="M819" i="6"/>
  <c r="L819" i="6"/>
  <c r="N820" i="6"/>
  <c r="O820" i="6"/>
  <c r="M820" i="6"/>
  <c r="L820" i="6"/>
  <c r="N822" i="6"/>
  <c r="O822" i="6"/>
  <c r="M822" i="6"/>
  <c r="L822" i="6"/>
  <c r="N823" i="6"/>
  <c r="O823" i="6"/>
  <c r="M823" i="6"/>
  <c r="L823" i="6"/>
  <c r="N824" i="6"/>
  <c r="O824" i="6"/>
  <c r="M824" i="6"/>
  <c r="L824" i="6"/>
  <c r="N827" i="6"/>
  <c r="O827" i="6"/>
  <c r="M827" i="6"/>
  <c r="N828" i="6"/>
  <c r="O828" i="6"/>
  <c r="M828" i="6"/>
  <c r="N829" i="6"/>
  <c r="O829" i="6"/>
  <c r="M829" i="6"/>
  <c r="N830" i="6"/>
  <c r="O830" i="6"/>
  <c r="M830" i="6"/>
  <c r="L830" i="6"/>
  <c r="N831" i="6"/>
  <c r="O831" i="6"/>
  <c r="M831" i="6"/>
  <c r="L831" i="6"/>
  <c r="N832" i="6"/>
  <c r="O832" i="6"/>
  <c r="M832" i="6"/>
  <c r="L832" i="6"/>
  <c r="N833" i="6"/>
  <c r="O833" i="6"/>
  <c r="M833" i="6"/>
  <c r="L833" i="6"/>
  <c r="N834" i="6"/>
  <c r="O834" i="6"/>
  <c r="M834" i="6"/>
  <c r="L834" i="6"/>
  <c r="N835" i="6"/>
  <c r="O835" i="6"/>
  <c r="M835" i="6"/>
  <c r="N836" i="6"/>
  <c r="O836" i="6"/>
  <c r="M836" i="6"/>
  <c r="L836" i="6"/>
  <c r="N837" i="6"/>
  <c r="O837" i="6"/>
  <c r="M837" i="6"/>
  <c r="N838" i="6"/>
  <c r="O838" i="6"/>
  <c r="M838" i="6"/>
  <c r="N841" i="6"/>
  <c r="O841" i="6"/>
  <c r="M841" i="6"/>
  <c r="L841" i="6"/>
  <c r="N842" i="6"/>
  <c r="O842" i="6"/>
  <c r="M842" i="6"/>
  <c r="L842" i="6"/>
  <c r="N843" i="6"/>
  <c r="O843" i="6"/>
  <c r="M843" i="6"/>
  <c r="L843" i="6"/>
  <c r="N844" i="6"/>
  <c r="O844" i="6"/>
  <c r="M844" i="6"/>
  <c r="L844" i="6"/>
  <c r="N845" i="6"/>
  <c r="O845" i="6"/>
  <c r="M845" i="6"/>
  <c r="L845" i="6"/>
  <c r="N846" i="6"/>
  <c r="O846" i="6"/>
  <c r="M846" i="6"/>
  <c r="N847" i="6"/>
  <c r="O847" i="6"/>
  <c r="M847" i="6"/>
  <c r="N848" i="6"/>
  <c r="O848" i="6"/>
  <c r="M848" i="6"/>
  <c r="L848" i="6"/>
  <c r="N849" i="6"/>
  <c r="O849" i="6"/>
  <c r="M849" i="6"/>
  <c r="N850" i="6"/>
  <c r="O850" i="6"/>
  <c r="M850" i="6"/>
  <c r="N851" i="6"/>
  <c r="O851" i="6"/>
  <c r="M851" i="6"/>
  <c r="N852" i="6"/>
  <c r="O852" i="6"/>
  <c r="M852" i="6"/>
  <c r="N854" i="6"/>
  <c r="O854" i="6"/>
  <c r="M854" i="6"/>
  <c r="L854" i="6"/>
  <c r="N855" i="6"/>
  <c r="O855" i="6"/>
  <c r="M855" i="6"/>
  <c r="L855" i="6"/>
  <c r="N856" i="6"/>
  <c r="O856" i="6"/>
  <c r="M856" i="6"/>
  <c r="L856" i="6"/>
  <c r="N857" i="6"/>
  <c r="O857" i="6"/>
  <c r="M857" i="6"/>
  <c r="L857" i="6"/>
  <c r="N858" i="6"/>
  <c r="O858" i="6"/>
  <c r="M858" i="6"/>
  <c r="N859" i="6"/>
  <c r="O859" i="6"/>
  <c r="M859" i="6"/>
  <c r="N860" i="6"/>
  <c r="O860" i="6"/>
  <c r="M860" i="6"/>
  <c r="N861" i="6"/>
  <c r="O861" i="6"/>
  <c r="M861" i="6"/>
  <c r="L861" i="6"/>
  <c r="N862" i="6"/>
  <c r="O862" i="6"/>
  <c r="M862" i="6"/>
  <c r="N863" i="6"/>
  <c r="O863" i="6"/>
  <c r="M863" i="6"/>
  <c r="N864" i="6"/>
  <c r="O864" i="6"/>
  <c r="M864" i="6"/>
  <c r="N865" i="6"/>
  <c r="O865" i="6"/>
  <c r="M865" i="6"/>
  <c r="L865" i="6"/>
  <c r="N866" i="6"/>
  <c r="O866" i="6"/>
  <c r="M866" i="6"/>
  <c r="L866" i="6"/>
  <c r="N867" i="6"/>
  <c r="O867" i="6"/>
  <c r="M867" i="6"/>
  <c r="L867" i="6"/>
  <c r="N868" i="6"/>
  <c r="O868" i="6"/>
  <c r="M868" i="6"/>
  <c r="L868" i="6"/>
  <c r="N869" i="6"/>
  <c r="O869" i="6"/>
  <c r="M869" i="6"/>
  <c r="L869" i="6"/>
  <c r="N870" i="6"/>
  <c r="O870" i="6"/>
  <c r="M870" i="6"/>
  <c r="L870" i="6"/>
  <c r="N871" i="6"/>
  <c r="O871" i="6"/>
  <c r="M871" i="6"/>
  <c r="L871" i="6"/>
  <c r="N872" i="6"/>
  <c r="O872" i="6"/>
  <c r="M872" i="6"/>
  <c r="L872" i="6"/>
  <c r="N873" i="6"/>
  <c r="O873" i="6"/>
  <c r="M873" i="6"/>
  <c r="N874" i="6"/>
  <c r="O874" i="6"/>
  <c r="M874" i="6"/>
  <c r="N875" i="6"/>
  <c r="O875" i="6"/>
  <c r="M875" i="6"/>
  <c r="N876" i="6"/>
  <c r="O876" i="6"/>
  <c r="M876" i="6"/>
  <c r="N877" i="6"/>
  <c r="O877" i="6"/>
  <c r="M877" i="6"/>
  <c r="N878" i="6"/>
  <c r="O878" i="6"/>
  <c r="M878" i="6"/>
  <c r="L878" i="6"/>
  <c r="N879" i="6"/>
  <c r="O879" i="6"/>
  <c r="M879" i="6"/>
  <c r="L879" i="6"/>
  <c r="N880" i="6"/>
  <c r="O880" i="6"/>
  <c r="M880" i="6"/>
  <c r="L880" i="6"/>
  <c r="N881" i="6"/>
  <c r="O881" i="6"/>
  <c r="M881" i="6"/>
  <c r="L881" i="6"/>
  <c r="N883" i="6"/>
  <c r="O883" i="6"/>
  <c r="M883" i="6"/>
  <c r="L883" i="6"/>
  <c r="N884" i="6"/>
  <c r="O884" i="6"/>
  <c r="M884" i="6"/>
  <c r="N885" i="6"/>
  <c r="O885" i="6"/>
  <c r="M885" i="6"/>
  <c r="L885" i="6"/>
  <c r="N886" i="6"/>
  <c r="O886" i="6"/>
  <c r="M886" i="6"/>
  <c r="N887" i="6"/>
  <c r="O887" i="6"/>
  <c r="M887" i="6"/>
  <c r="L887" i="6"/>
  <c r="N888" i="6"/>
  <c r="O888" i="6"/>
  <c r="M888" i="6"/>
  <c r="N889" i="6"/>
  <c r="O889" i="6"/>
  <c r="M889" i="6"/>
  <c r="N890" i="6"/>
  <c r="O890" i="6"/>
  <c r="M890" i="6"/>
  <c r="L890" i="6"/>
  <c r="N891" i="6"/>
  <c r="O891" i="6"/>
  <c r="M891" i="6"/>
  <c r="L891" i="6"/>
  <c r="N892" i="6"/>
  <c r="O892" i="6"/>
  <c r="M892" i="6"/>
  <c r="L892" i="6"/>
  <c r="N893" i="6"/>
  <c r="O893" i="6"/>
  <c r="M893" i="6"/>
  <c r="N894" i="6"/>
  <c r="O894" i="6"/>
  <c r="M894" i="6"/>
  <c r="L894" i="6"/>
  <c r="N895" i="6"/>
  <c r="O895" i="6"/>
  <c r="M895" i="6"/>
  <c r="N898" i="6"/>
  <c r="O898" i="6"/>
  <c r="M898" i="6"/>
  <c r="N899" i="6"/>
  <c r="O899" i="6"/>
  <c r="M899" i="6"/>
  <c r="L899" i="6"/>
  <c r="N900" i="6"/>
  <c r="O900" i="6"/>
  <c r="M900" i="6"/>
  <c r="L900" i="6"/>
  <c r="N901" i="6"/>
  <c r="O901" i="6"/>
  <c r="M901" i="6"/>
  <c r="L901" i="6"/>
  <c r="N902" i="6"/>
  <c r="O902" i="6"/>
  <c r="M902" i="6"/>
  <c r="L902" i="6"/>
  <c r="N903" i="6"/>
  <c r="O903" i="6"/>
  <c r="M903" i="6"/>
  <c r="L903" i="6"/>
  <c r="N904" i="6"/>
  <c r="O904" i="6"/>
  <c r="M904" i="6"/>
  <c r="L904" i="6"/>
  <c r="N905" i="6"/>
  <c r="O905" i="6"/>
  <c r="M905" i="6"/>
  <c r="L905" i="6"/>
  <c r="N906" i="6"/>
  <c r="O906" i="6"/>
  <c r="M906" i="6"/>
  <c r="N907" i="6"/>
  <c r="O907" i="6"/>
  <c r="M907" i="6"/>
  <c r="N908" i="6"/>
  <c r="O908" i="6"/>
  <c r="M908" i="6"/>
  <c r="L908" i="6"/>
  <c r="N909" i="6"/>
  <c r="O909" i="6"/>
  <c r="M909" i="6"/>
  <c r="L909" i="6"/>
  <c r="N912" i="6"/>
  <c r="O912" i="6"/>
  <c r="M912" i="6"/>
  <c r="L912" i="6"/>
  <c r="N913" i="6"/>
  <c r="O913" i="6"/>
  <c r="M913" i="6"/>
  <c r="L913" i="6"/>
  <c r="N914" i="6"/>
  <c r="O914" i="6"/>
  <c r="M914" i="6"/>
  <c r="L914" i="6"/>
  <c r="N915" i="6"/>
  <c r="O915" i="6"/>
  <c r="M915" i="6"/>
  <c r="L915" i="6"/>
  <c r="N916" i="6"/>
  <c r="O916" i="6"/>
  <c r="M916" i="6"/>
  <c r="L916" i="6"/>
  <c r="N917" i="6"/>
  <c r="O917" i="6"/>
  <c r="M917" i="6"/>
  <c r="L917" i="6"/>
  <c r="N918" i="6"/>
  <c r="O918" i="6"/>
  <c r="M918" i="6"/>
  <c r="L918" i="6"/>
  <c r="N919" i="6"/>
  <c r="O919" i="6"/>
  <c r="M919" i="6"/>
  <c r="L919" i="6"/>
  <c r="N920" i="6"/>
  <c r="O920" i="6"/>
  <c r="M920" i="6"/>
  <c r="L920" i="6"/>
  <c r="N921" i="6"/>
  <c r="O921" i="6"/>
  <c r="M921" i="6"/>
  <c r="N922" i="6"/>
  <c r="O922" i="6"/>
  <c r="M922" i="6"/>
  <c r="L922" i="6"/>
  <c r="N923" i="6"/>
  <c r="O923" i="6"/>
  <c r="M923" i="6"/>
  <c r="L923" i="6"/>
  <c r="N926" i="6"/>
  <c r="O926" i="6"/>
  <c r="M926" i="6"/>
  <c r="L926" i="6"/>
  <c r="N927" i="6"/>
  <c r="O927" i="6"/>
  <c r="M927" i="6"/>
  <c r="L927" i="6"/>
  <c r="N928" i="6"/>
  <c r="O928" i="6"/>
  <c r="M928" i="6"/>
  <c r="L928" i="6"/>
  <c r="N929" i="6"/>
  <c r="O929" i="6"/>
  <c r="M929" i="6"/>
  <c r="L929" i="6"/>
  <c r="N930" i="6"/>
  <c r="O930" i="6"/>
  <c r="M930" i="6"/>
  <c r="N931" i="6"/>
  <c r="O931" i="6"/>
  <c r="M931" i="6"/>
  <c r="N932" i="6"/>
  <c r="O932" i="6"/>
  <c r="M932" i="6"/>
  <c r="N933" i="6"/>
  <c r="O933" i="6"/>
  <c r="M933" i="6"/>
  <c r="N934" i="6"/>
  <c r="O934" i="6"/>
  <c r="M934" i="6"/>
  <c r="N935" i="6"/>
  <c r="O935" i="6"/>
  <c r="M935" i="6"/>
  <c r="N936" i="6"/>
  <c r="O936" i="6"/>
  <c r="M936" i="6"/>
  <c r="N937" i="6"/>
  <c r="O937" i="6"/>
  <c r="M937" i="6"/>
  <c r="N938" i="6"/>
  <c r="O938" i="6"/>
  <c r="M938" i="6"/>
  <c r="L938" i="6"/>
  <c r="N939" i="6"/>
  <c r="O939" i="6"/>
  <c r="M939" i="6"/>
  <c r="L939" i="6"/>
  <c r="N940" i="6"/>
  <c r="O940" i="6"/>
  <c r="M940" i="6"/>
  <c r="L940" i="6"/>
  <c r="N941" i="6"/>
  <c r="O941" i="6"/>
  <c r="M941" i="6"/>
  <c r="L941" i="6"/>
  <c r="N942" i="6"/>
  <c r="O942" i="6"/>
  <c r="M942" i="6"/>
  <c r="N943" i="6"/>
  <c r="O943" i="6"/>
  <c r="M943" i="6"/>
  <c r="N944" i="6"/>
  <c r="O944" i="6"/>
  <c r="M944" i="6"/>
  <c r="N945" i="6"/>
  <c r="O945" i="6"/>
  <c r="M945" i="6"/>
  <c r="L945" i="6"/>
  <c r="N946" i="6"/>
  <c r="O946" i="6"/>
  <c r="M946" i="6"/>
  <c r="N947" i="6"/>
  <c r="O947" i="6"/>
  <c r="M947" i="6"/>
  <c r="N948" i="6"/>
  <c r="O948" i="6"/>
  <c r="M948" i="6"/>
  <c r="L948" i="6"/>
  <c r="N949" i="6"/>
  <c r="O949" i="6"/>
  <c r="M949" i="6"/>
  <c r="N950" i="6"/>
  <c r="O950" i="6"/>
  <c r="M950" i="6"/>
  <c r="L950" i="6"/>
  <c r="N951" i="6"/>
  <c r="O951" i="6"/>
  <c r="M951" i="6"/>
  <c r="L951" i="6"/>
  <c r="N952" i="6"/>
  <c r="O952" i="6"/>
  <c r="M952" i="6"/>
  <c r="L952" i="6"/>
  <c r="N953" i="6"/>
  <c r="O953" i="6"/>
  <c r="M953" i="6"/>
  <c r="L953" i="6"/>
  <c r="N955" i="6"/>
  <c r="O955" i="6"/>
  <c r="M955" i="6"/>
  <c r="L955" i="6"/>
  <c r="N956" i="6"/>
  <c r="O956" i="6"/>
  <c r="M956" i="6"/>
  <c r="N957" i="6"/>
  <c r="O957" i="6"/>
  <c r="M957" i="6"/>
  <c r="N958" i="6"/>
  <c r="O958" i="6"/>
  <c r="M958" i="6"/>
  <c r="N959" i="6"/>
  <c r="O959" i="6"/>
  <c r="M959" i="6"/>
  <c r="N960" i="6"/>
  <c r="O960" i="6"/>
  <c r="M960" i="6"/>
  <c r="N961" i="6"/>
  <c r="O961" i="6"/>
  <c r="M961" i="6"/>
  <c r="L961" i="6"/>
  <c r="N962" i="6"/>
  <c r="O962" i="6"/>
  <c r="M962" i="6"/>
  <c r="L962" i="6"/>
  <c r="N963" i="6"/>
  <c r="O963" i="6"/>
  <c r="M963" i="6"/>
  <c r="L963" i="6"/>
  <c r="N964" i="6"/>
  <c r="O964" i="6"/>
  <c r="M964" i="6"/>
  <c r="L964" i="6"/>
  <c r="N965" i="6"/>
  <c r="O965" i="6"/>
  <c r="M965" i="6"/>
  <c r="L965" i="6"/>
  <c r="N966" i="6"/>
  <c r="O966" i="6"/>
  <c r="M966" i="6"/>
  <c r="L966" i="6"/>
  <c r="N967" i="6"/>
  <c r="O967" i="6"/>
  <c r="M967" i="6"/>
  <c r="N970" i="6"/>
  <c r="O970" i="6"/>
  <c r="M970" i="6"/>
  <c r="N971" i="6"/>
  <c r="O971" i="6"/>
  <c r="M971" i="6"/>
  <c r="L971" i="6"/>
  <c r="N972" i="6"/>
  <c r="O972" i="6"/>
  <c r="M972" i="6"/>
  <c r="N973" i="6"/>
  <c r="O973" i="6"/>
  <c r="M973" i="6"/>
  <c r="L973" i="6"/>
  <c r="N974" i="6"/>
  <c r="O974" i="6"/>
  <c r="M974" i="6"/>
  <c r="L974" i="6"/>
  <c r="N975" i="6"/>
  <c r="O975" i="6"/>
  <c r="M975" i="6"/>
  <c r="L975" i="6"/>
  <c r="N976" i="6"/>
  <c r="O976" i="6"/>
  <c r="M976" i="6"/>
  <c r="L976" i="6"/>
  <c r="N977" i="6"/>
  <c r="O977" i="6"/>
  <c r="M977" i="6"/>
  <c r="L977" i="6"/>
  <c r="N978" i="6"/>
  <c r="O978" i="6"/>
  <c r="M978" i="6"/>
  <c r="N979" i="6"/>
  <c r="O979" i="6"/>
  <c r="M979" i="6"/>
  <c r="N980" i="6"/>
  <c r="O980" i="6"/>
  <c r="M980" i="6"/>
  <c r="N984" i="6"/>
  <c r="O984" i="6"/>
  <c r="M984" i="6"/>
  <c r="N985" i="6"/>
  <c r="O985" i="6"/>
  <c r="M985" i="6"/>
  <c r="L985" i="6"/>
  <c r="N986" i="6"/>
  <c r="O986" i="6"/>
  <c r="M986" i="6"/>
  <c r="L986" i="6"/>
  <c r="N987" i="6"/>
  <c r="O987" i="6"/>
  <c r="M987" i="6"/>
  <c r="L987" i="6"/>
  <c r="N988" i="6"/>
  <c r="O988" i="6"/>
  <c r="M988" i="6"/>
  <c r="L988" i="6"/>
  <c r="N989" i="6"/>
  <c r="O989" i="6"/>
  <c r="M989" i="6"/>
  <c r="L989" i="6"/>
  <c r="N990" i="6"/>
  <c r="O990" i="6"/>
  <c r="M990" i="6"/>
  <c r="N991" i="6"/>
  <c r="O991" i="6"/>
  <c r="M991" i="6"/>
  <c r="N992" i="6"/>
  <c r="O992" i="6"/>
  <c r="M992" i="6"/>
  <c r="N993" i="6"/>
  <c r="O993" i="6"/>
  <c r="M993" i="6"/>
  <c r="L993" i="6"/>
  <c r="N994" i="6"/>
  <c r="O994" i="6"/>
  <c r="M994" i="6"/>
  <c r="N995" i="6"/>
  <c r="O995" i="6"/>
  <c r="M995" i="6"/>
  <c r="N998" i="6"/>
  <c r="O998" i="6"/>
  <c r="M998" i="6"/>
  <c r="L998" i="6"/>
  <c r="N999" i="6"/>
  <c r="O999" i="6"/>
  <c r="M999" i="6"/>
  <c r="L999" i="6"/>
  <c r="N1000" i="6"/>
  <c r="O1000" i="6"/>
  <c r="M1000" i="6"/>
  <c r="L1000" i="6"/>
  <c r="N1001" i="6"/>
  <c r="O1001" i="6"/>
  <c r="M1001" i="6"/>
  <c r="L1001" i="6"/>
  <c r="N1002" i="6"/>
  <c r="O1002" i="6"/>
  <c r="M1002" i="6"/>
  <c r="L1002" i="6"/>
  <c r="N1003" i="6"/>
  <c r="O1003" i="6"/>
  <c r="M1003" i="6"/>
  <c r="N1004" i="6"/>
  <c r="O1004" i="6"/>
  <c r="M1004" i="6"/>
  <c r="N1005" i="6"/>
  <c r="O1005" i="6"/>
  <c r="M1005" i="6"/>
  <c r="L1005" i="6"/>
  <c r="N1006" i="6"/>
  <c r="O1006" i="6"/>
  <c r="M1006" i="6"/>
  <c r="N1007" i="6"/>
  <c r="O1007" i="6"/>
  <c r="M1007" i="6"/>
  <c r="N1008" i="6"/>
  <c r="O1008" i="6"/>
  <c r="M1008" i="6"/>
  <c r="N1010" i="6"/>
  <c r="O1010" i="6"/>
  <c r="M1010" i="6"/>
  <c r="L1010" i="6"/>
  <c r="N1011" i="6"/>
  <c r="O1011" i="6"/>
  <c r="M1011" i="6"/>
  <c r="L1011" i="6"/>
  <c r="N1012" i="6"/>
  <c r="O1012" i="6"/>
  <c r="M1012" i="6"/>
  <c r="L1012" i="6"/>
  <c r="N1013" i="6"/>
  <c r="O1013" i="6"/>
  <c r="M1013" i="6"/>
  <c r="L1013" i="6"/>
  <c r="N1014" i="6"/>
  <c r="O1014" i="6"/>
  <c r="M1014" i="6"/>
  <c r="L1014" i="6"/>
  <c r="N1015" i="6"/>
  <c r="O1015" i="6"/>
  <c r="M1015" i="6"/>
  <c r="L1015" i="6"/>
  <c r="N1016" i="6"/>
  <c r="O1016" i="6"/>
  <c r="M1016" i="6"/>
  <c r="N1017" i="6"/>
  <c r="O1017" i="6"/>
  <c r="M1017" i="6"/>
  <c r="N1018" i="6"/>
  <c r="O1018" i="6"/>
  <c r="M1018" i="6"/>
  <c r="N1019" i="6"/>
  <c r="O1019" i="6"/>
  <c r="M1019" i="6"/>
  <c r="L1019" i="6"/>
  <c r="N1020" i="6"/>
  <c r="O1020" i="6"/>
  <c r="M1020" i="6"/>
  <c r="N1021" i="6"/>
  <c r="O1021" i="6"/>
  <c r="M1021" i="6"/>
  <c r="L1021" i="6"/>
  <c r="N1022" i="6"/>
  <c r="O1022" i="6"/>
  <c r="M1022" i="6"/>
  <c r="L1022" i="6"/>
  <c r="N1023" i="6"/>
  <c r="O1023" i="6"/>
  <c r="M1023" i="6"/>
  <c r="L1023" i="6"/>
  <c r="N1024" i="6"/>
  <c r="O1024" i="6"/>
  <c r="M1024" i="6"/>
  <c r="L1024" i="6"/>
  <c r="N1027" i="6"/>
  <c r="O1027" i="6"/>
  <c r="M1027" i="6"/>
  <c r="L1027" i="6"/>
  <c r="N1028" i="6"/>
  <c r="O1028" i="6"/>
  <c r="M1028" i="6"/>
  <c r="N1029" i="6"/>
  <c r="O1029" i="6"/>
  <c r="M1029" i="6"/>
  <c r="N1030" i="6"/>
  <c r="O1030" i="6"/>
  <c r="M1030" i="6"/>
  <c r="N1031" i="6"/>
  <c r="O1031" i="6"/>
  <c r="M1031" i="6"/>
  <c r="N1032" i="6"/>
  <c r="O1032" i="6"/>
  <c r="M1032" i="6"/>
  <c r="N1034" i="6"/>
  <c r="O1034" i="6"/>
  <c r="M1034" i="6"/>
  <c r="L1034" i="6"/>
  <c r="N1035" i="6"/>
  <c r="O1035" i="6"/>
  <c r="M1035" i="6"/>
  <c r="L1035" i="6"/>
  <c r="N1036" i="6"/>
  <c r="O1036" i="6"/>
  <c r="M1036" i="6"/>
  <c r="L1036" i="6"/>
  <c r="N1037" i="6"/>
  <c r="O1037" i="6"/>
  <c r="M1037" i="6"/>
  <c r="L1037" i="6"/>
  <c r="N1039" i="6"/>
  <c r="O1039" i="6"/>
  <c r="M1039" i="6"/>
  <c r="L1039" i="6"/>
  <c r="N1040" i="6"/>
  <c r="O1040" i="6"/>
  <c r="M1040" i="6"/>
  <c r="N1041" i="6"/>
  <c r="O1041" i="6"/>
  <c r="M1041" i="6"/>
  <c r="L1041" i="6"/>
  <c r="N1042" i="6"/>
  <c r="O1042" i="6"/>
  <c r="M1042" i="6"/>
  <c r="N1043" i="6"/>
  <c r="O1043" i="6"/>
  <c r="M1043" i="6"/>
  <c r="N1044" i="6"/>
  <c r="O1044" i="6"/>
  <c r="M1044" i="6"/>
  <c r="L1044" i="6"/>
  <c r="N1045" i="6"/>
  <c r="O1045" i="6"/>
  <c r="M1045" i="6"/>
  <c r="L1045" i="6"/>
  <c r="N1046" i="6"/>
  <c r="O1046" i="6"/>
  <c r="M1046" i="6"/>
  <c r="L1046" i="6"/>
  <c r="N1047" i="6"/>
  <c r="O1047" i="6"/>
  <c r="M1047" i="6"/>
  <c r="L1047" i="6"/>
  <c r="N1048" i="6"/>
  <c r="O1048" i="6"/>
  <c r="M1048" i="6"/>
  <c r="L1048" i="6"/>
  <c r="N1049" i="6"/>
  <c r="O1049" i="6"/>
  <c r="M1049" i="6"/>
  <c r="L1049" i="6"/>
  <c r="N1050" i="6"/>
  <c r="O1050" i="6"/>
  <c r="M1050" i="6"/>
  <c r="N1052" i="6"/>
  <c r="O1052" i="6"/>
  <c r="M1052" i="6"/>
  <c r="L1052" i="6"/>
  <c r="N1053" i="6"/>
  <c r="O1053" i="6"/>
  <c r="M1053" i="6"/>
  <c r="L1053" i="6"/>
  <c r="N1054" i="6"/>
  <c r="O1054" i="6"/>
  <c r="M1054" i="6"/>
  <c r="N1055" i="6"/>
  <c r="O1055" i="6"/>
  <c r="M1055" i="6"/>
  <c r="N1056" i="6"/>
  <c r="O1056" i="6"/>
  <c r="M1056" i="6"/>
  <c r="N1057" i="6"/>
  <c r="O1057" i="6"/>
  <c r="M1057" i="6"/>
  <c r="L1057" i="6"/>
  <c r="N1058" i="6"/>
  <c r="O1058" i="6"/>
  <c r="M1058" i="6"/>
  <c r="L1058" i="6"/>
  <c r="N1059" i="6"/>
  <c r="O1059" i="6"/>
  <c r="M1059" i="6"/>
  <c r="L1059" i="6"/>
  <c r="N1060" i="6"/>
  <c r="O1060" i="6"/>
  <c r="M1060" i="6"/>
  <c r="L1060" i="6"/>
  <c r="N1061" i="6"/>
  <c r="O1061" i="6"/>
  <c r="M1061" i="6"/>
  <c r="L1061" i="6"/>
  <c r="N1062" i="6"/>
  <c r="O1062" i="6"/>
  <c r="M1062" i="6"/>
  <c r="L1062" i="6"/>
  <c r="N1063" i="6"/>
  <c r="O1063" i="6"/>
  <c r="M1063" i="6"/>
  <c r="N1066" i="6"/>
  <c r="O1066" i="6"/>
  <c r="M1066" i="6"/>
  <c r="N1067" i="6"/>
  <c r="O1067" i="6"/>
  <c r="M1067" i="6"/>
  <c r="L1067" i="6"/>
  <c r="N1068" i="6"/>
  <c r="O1068" i="6"/>
  <c r="M1068" i="6"/>
  <c r="N1069" i="6"/>
  <c r="O1069" i="6"/>
  <c r="M1069" i="6"/>
  <c r="L1069" i="6"/>
  <c r="N1070" i="6"/>
  <c r="O1070" i="6"/>
  <c r="M1070" i="6"/>
  <c r="L1070" i="6"/>
  <c r="L773" i="6"/>
  <c r="L776" i="6"/>
  <c r="L786" i="6"/>
  <c r="L800" i="6"/>
  <c r="L852" i="6"/>
  <c r="L860" i="6"/>
  <c r="L884" i="6"/>
  <c r="L893" i="6"/>
  <c r="L931" i="6"/>
  <c r="L933" i="6"/>
  <c r="L937" i="6"/>
  <c r="L949" i="6"/>
  <c r="L978" i="6"/>
  <c r="L1017" i="6"/>
  <c r="L1029" i="6"/>
  <c r="L1038" i="6"/>
  <c r="L1050" i="6"/>
  <c r="L52" i="6"/>
  <c r="L172" i="6"/>
  <c r="L249" i="6"/>
  <c r="L255" i="6"/>
  <c r="L261" i="6"/>
  <c r="L265" i="6"/>
  <c r="L268" i="6"/>
  <c r="L292" i="6"/>
  <c r="L301" i="6"/>
  <c r="L304" i="6"/>
  <c r="L309" i="6"/>
  <c r="L314" i="6"/>
  <c r="L325" i="6"/>
  <c r="L328" i="6"/>
  <c r="L340" i="6"/>
  <c r="L345" i="6"/>
  <c r="L349" i="6"/>
  <c r="L361" i="6"/>
  <c r="L373" i="6"/>
  <c r="L381" i="6"/>
  <c r="L385" i="6"/>
  <c r="L393" i="6"/>
  <c r="L397" i="6"/>
  <c r="L399" i="6"/>
  <c r="L405" i="6"/>
  <c r="L409" i="6"/>
  <c r="L417" i="6"/>
  <c r="L429" i="6"/>
  <c r="L433" i="6"/>
  <c r="L436" i="6"/>
  <c r="L445" i="6"/>
  <c r="L453" i="6"/>
  <c r="L465" i="6"/>
  <c r="L469" i="6"/>
  <c r="L470" i="6"/>
  <c r="L472" i="6"/>
  <c r="L489" i="6"/>
  <c r="L501" i="6"/>
  <c r="L505" i="6"/>
  <c r="L525" i="6"/>
  <c r="L530" i="6"/>
  <c r="L543" i="6"/>
  <c r="L553" i="6"/>
  <c r="L561" i="6"/>
  <c r="L564" i="6"/>
  <c r="L573" i="6"/>
  <c r="L577" i="6"/>
  <c r="L580" i="6"/>
  <c r="L589" i="6"/>
  <c r="L596" i="6"/>
  <c r="L600" i="6"/>
  <c r="L609" i="6"/>
  <c r="L612" i="6"/>
  <c r="L637" i="6"/>
  <c r="L645" i="6"/>
  <c r="L669" i="6"/>
  <c r="L680" i="6"/>
  <c r="L681" i="6"/>
  <c r="L693" i="6"/>
  <c r="L713" i="6"/>
  <c r="L716" i="6"/>
  <c r="L717" i="6"/>
  <c r="L729" i="6"/>
  <c r="L7" i="6"/>
  <c r="L8" i="6"/>
  <c r="L10" i="6"/>
  <c r="L11" i="6"/>
  <c r="L12" i="6"/>
  <c r="L13" i="6"/>
  <c r="L246" i="6"/>
  <c r="L247" i="6"/>
  <c r="L250" i="6"/>
  <c r="L252" i="6"/>
  <c r="L253" i="6"/>
  <c r="L258" i="6"/>
  <c r="L259" i="6"/>
  <c r="L260" i="6"/>
  <c r="L262" i="6"/>
  <c r="L263" i="6"/>
  <c r="L264" i="6"/>
  <c r="L270" i="6"/>
  <c r="L275" i="6"/>
  <c r="L276" i="6"/>
  <c r="L281" i="6"/>
  <c r="L283" i="6"/>
  <c r="L284" i="6"/>
  <c r="L285" i="6"/>
  <c r="L286" i="6"/>
  <c r="L287" i="6"/>
  <c r="L288" i="6"/>
  <c r="L289" i="6"/>
  <c r="L295" i="6"/>
  <c r="L296" i="6"/>
  <c r="L298" i="6"/>
  <c r="L299" i="6"/>
  <c r="L300" i="6"/>
  <c r="L306" i="6"/>
  <c r="L308" i="6"/>
  <c r="L310" i="6"/>
  <c r="L312" i="6"/>
  <c r="L318" i="6"/>
  <c r="L319" i="6"/>
  <c r="L320" i="6"/>
  <c r="L322" i="6"/>
  <c r="L330" i="6"/>
  <c r="L331" i="6"/>
  <c r="L332" i="6"/>
  <c r="L333" i="6"/>
  <c r="L334" i="6"/>
  <c r="L335" i="6"/>
  <c r="L337" i="6"/>
  <c r="L342" i="6"/>
  <c r="L344" i="6"/>
  <c r="L347" i="6"/>
  <c r="L348" i="6"/>
  <c r="L354" i="6"/>
  <c r="L355" i="6"/>
  <c r="L358" i="6"/>
  <c r="L359" i="6"/>
  <c r="L360" i="6"/>
  <c r="L367" i="6"/>
  <c r="L368" i="6"/>
  <c r="L370" i="6"/>
  <c r="L371" i="6"/>
  <c r="L372" i="6"/>
  <c r="L378" i="6"/>
  <c r="L379" i="6"/>
  <c r="L380" i="6"/>
  <c r="L382" i="6"/>
  <c r="L383" i="6"/>
  <c r="L384" i="6"/>
  <c r="L391" i="6"/>
  <c r="L394" i="6"/>
  <c r="L395" i="6"/>
  <c r="L396" i="6"/>
  <c r="L402" i="6"/>
  <c r="L403" i="6"/>
  <c r="L404" i="6"/>
  <c r="L406" i="6"/>
  <c r="L407" i="6"/>
  <c r="L414" i="6"/>
  <c r="L416" i="6"/>
  <c r="L419" i="6"/>
  <c r="L420" i="6"/>
  <c r="L424" i="6"/>
  <c r="L426" i="6"/>
  <c r="L427" i="6"/>
  <c r="L428" i="6"/>
  <c r="L430" i="6"/>
  <c r="L432" i="6"/>
  <c r="L440" i="6"/>
  <c r="L443" i="6"/>
  <c r="L444" i="6"/>
  <c r="L450" i="6"/>
  <c r="L452" i="6"/>
  <c r="L454" i="6"/>
  <c r="L455" i="6"/>
  <c r="L456" i="6"/>
  <c r="L462" i="6"/>
  <c r="L463" i="6"/>
  <c r="L464" i="6"/>
  <c r="L466" i="6"/>
  <c r="L467" i="6"/>
  <c r="L468" i="6"/>
  <c r="L474" i="6"/>
  <c r="L475" i="6"/>
  <c r="L476" i="6"/>
  <c r="L478" i="6"/>
  <c r="L479" i="6"/>
  <c r="L486" i="6"/>
  <c r="L488" i="6"/>
  <c r="L491" i="6"/>
  <c r="L492" i="6"/>
  <c r="L498" i="6"/>
  <c r="L499" i="6"/>
  <c r="L500" i="6"/>
  <c r="L502" i="6"/>
  <c r="L510" i="6"/>
  <c r="L511" i="6"/>
  <c r="L512" i="6"/>
  <c r="L514" i="6"/>
  <c r="L515" i="6"/>
  <c r="L522" i="6"/>
  <c r="L524" i="6"/>
  <c r="L526" i="6"/>
  <c r="L527" i="6"/>
  <c r="L528" i="6"/>
  <c r="L535" i="6"/>
  <c r="L537" i="6"/>
  <c r="L538" i="6"/>
  <c r="L540" i="6"/>
  <c r="L541" i="6"/>
  <c r="L546" i="6"/>
  <c r="L547" i="6"/>
  <c r="L548" i="6"/>
  <c r="L550" i="6"/>
  <c r="L551" i="6"/>
  <c r="L552" i="6"/>
  <c r="L563" i="6"/>
  <c r="L570" i="6"/>
  <c r="L572" i="6"/>
  <c r="L574" i="6"/>
  <c r="L575" i="6"/>
  <c r="L576" i="6"/>
  <c r="L583" i="6"/>
  <c r="L584" i="6"/>
  <c r="L587" i="6"/>
  <c r="L594" i="6"/>
  <c r="L606" i="6"/>
  <c r="L607" i="6"/>
  <c r="L610" i="6"/>
  <c r="L611" i="6"/>
  <c r="L618" i="6"/>
  <c r="L619" i="6"/>
  <c r="L623" i="6"/>
  <c r="L631" i="6"/>
  <c r="L632" i="6"/>
  <c r="L635" i="6"/>
  <c r="L636" i="6"/>
  <c r="L642" i="6"/>
  <c r="L646" i="6"/>
  <c r="L659" i="6"/>
  <c r="L666" i="6"/>
  <c r="L667" i="6"/>
  <c r="L668" i="6"/>
  <c r="L670" i="6"/>
  <c r="L672" i="6"/>
  <c r="L682" i="6"/>
  <c r="L683" i="6"/>
  <c r="L690" i="6"/>
  <c r="L691" i="6"/>
  <c r="L695" i="6"/>
  <c r="L702" i="6"/>
  <c r="L703" i="6"/>
  <c r="L704" i="6"/>
  <c r="L706" i="6"/>
  <c r="L707" i="6"/>
  <c r="L708" i="6"/>
  <c r="L709" i="6"/>
  <c r="L714" i="6"/>
  <c r="L715" i="6"/>
  <c r="L718" i="6"/>
  <c r="L719" i="6"/>
  <c r="L730" i="6"/>
  <c r="L731" i="6"/>
  <c r="L738" i="6"/>
  <c r="L741" i="6"/>
  <c r="L742" i="6"/>
  <c r="L743" i="6"/>
  <c r="L744" i="6"/>
  <c r="L750" i="6"/>
  <c r="L751" i="6"/>
  <c r="L754" i="6"/>
  <c r="L755" i="6"/>
  <c r="L763" i="6"/>
  <c r="L764" i="6"/>
  <c r="L765" i="6"/>
  <c r="L766" i="6"/>
  <c r="L767" i="6"/>
  <c r="L768" i="6"/>
  <c r="L769" i="6"/>
  <c r="L774" i="6"/>
  <c r="L777" i="6"/>
  <c r="L779" i="6"/>
  <c r="L780" i="6"/>
  <c r="L781" i="6"/>
  <c r="L787" i="6"/>
  <c r="L789" i="6"/>
  <c r="L790" i="6"/>
  <c r="L792" i="6"/>
  <c r="L798" i="6"/>
  <c r="L799" i="6"/>
  <c r="L801" i="6"/>
  <c r="L802" i="6"/>
  <c r="L803" i="6"/>
  <c r="L810" i="6"/>
  <c r="L813" i="6"/>
  <c r="L814" i="6"/>
  <c r="L815" i="6"/>
  <c r="L825" i="6"/>
  <c r="L826" i="6"/>
  <c r="L827" i="6"/>
  <c r="L828" i="6"/>
  <c r="L829" i="6"/>
  <c r="L835" i="6"/>
  <c r="L837" i="6"/>
  <c r="L838" i="6"/>
  <c r="L839" i="6"/>
  <c r="L840" i="6"/>
  <c r="L846" i="6"/>
  <c r="L847" i="6"/>
  <c r="L849" i="6"/>
  <c r="L850" i="6"/>
  <c r="L851" i="6"/>
  <c r="L853" i="6"/>
  <c r="L858" i="6"/>
  <c r="L859" i="6"/>
  <c r="L862" i="6"/>
  <c r="L863" i="6"/>
  <c r="L864" i="6"/>
  <c r="L873" i="6"/>
  <c r="L874" i="6"/>
  <c r="L875" i="6"/>
  <c r="L876" i="6"/>
  <c r="L877" i="6"/>
  <c r="L886" i="6"/>
  <c r="L888" i="6"/>
  <c r="L889" i="6"/>
  <c r="L895" i="6"/>
  <c r="L898" i="6"/>
  <c r="L906" i="6"/>
  <c r="L907" i="6"/>
  <c r="L910" i="6"/>
  <c r="L921" i="6"/>
  <c r="L924" i="6"/>
  <c r="L925" i="6"/>
  <c r="L930" i="6"/>
  <c r="L932" i="6"/>
  <c r="L934" i="6"/>
  <c r="L935" i="6"/>
  <c r="L936" i="6"/>
  <c r="L942" i="6"/>
  <c r="L943" i="6"/>
  <c r="L944" i="6"/>
  <c r="L946" i="6"/>
  <c r="L947" i="6"/>
  <c r="L956" i="6"/>
  <c r="L957" i="6"/>
  <c r="L958" i="6"/>
  <c r="L959" i="6"/>
  <c r="L960" i="6"/>
  <c r="L967" i="6"/>
  <c r="L969" i="6"/>
  <c r="L970" i="6"/>
  <c r="L972" i="6"/>
  <c r="L979" i="6"/>
  <c r="L980" i="6"/>
  <c r="L984" i="6"/>
  <c r="L990" i="6"/>
  <c r="L991" i="6"/>
  <c r="L992" i="6"/>
  <c r="L994" i="6"/>
  <c r="L995" i="6"/>
  <c r="L996" i="6"/>
  <c r="L1003" i="6"/>
  <c r="L1004" i="6"/>
  <c r="L1006" i="6"/>
  <c r="L1007" i="6"/>
  <c r="L1008" i="6"/>
  <c r="L1016" i="6"/>
  <c r="L1018" i="6"/>
  <c r="L1020" i="6"/>
  <c r="L1028" i="6"/>
  <c r="L1030" i="6"/>
  <c r="L1031" i="6"/>
  <c r="L1032" i="6"/>
  <c r="L1040" i="6"/>
  <c r="L1042" i="6"/>
  <c r="L1043" i="6"/>
  <c r="L1054" i="6"/>
  <c r="L1055" i="6"/>
  <c r="L1056" i="6"/>
  <c r="L1063" i="6"/>
  <c r="L1066" i="6"/>
  <c r="L106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K102" i="3"/>
  <c r="E2" i="4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K1062" i="3"/>
  <c r="K1063" i="3"/>
  <c r="K1064" i="3"/>
  <c r="K1065" i="3"/>
  <c r="K1066" i="3"/>
  <c r="K1067" i="3"/>
  <c r="K1068" i="3"/>
  <c r="K1069" i="3"/>
  <c r="K1070" i="3"/>
  <c r="K1061" i="3"/>
  <c r="K1057" i="3"/>
  <c r="K1058" i="3"/>
  <c r="K1059" i="3"/>
  <c r="K1060" i="3"/>
  <c r="K1056" i="3"/>
  <c r="K1047" i="3"/>
  <c r="K1048" i="3"/>
  <c r="K1049" i="3"/>
  <c r="K1050" i="3"/>
  <c r="K1051" i="3"/>
  <c r="K1052" i="3"/>
  <c r="K1053" i="3"/>
  <c r="K1054" i="3"/>
  <c r="K1055" i="3"/>
  <c r="K1046" i="3"/>
  <c r="K1036" i="3"/>
  <c r="K1037" i="3"/>
  <c r="K1038" i="3"/>
  <c r="K1039" i="3"/>
  <c r="K1040" i="3"/>
  <c r="K1041" i="3"/>
  <c r="K1042" i="3"/>
  <c r="K1043" i="3"/>
  <c r="K1044" i="3"/>
  <c r="K1045" i="3"/>
  <c r="K1035" i="3"/>
  <c r="K1028" i="3"/>
  <c r="K1029" i="3"/>
  <c r="K1030" i="3"/>
  <c r="K1031" i="3"/>
  <c r="K1032" i="3"/>
  <c r="K1033" i="3"/>
  <c r="K1034" i="3"/>
  <c r="K1027" i="3"/>
  <c r="K1024" i="3"/>
  <c r="K1025" i="3"/>
  <c r="K1026" i="3"/>
  <c r="K1023" i="3"/>
  <c r="K1017" i="3"/>
  <c r="K1018" i="3"/>
  <c r="K1019" i="3"/>
  <c r="K1020" i="3"/>
  <c r="K1021" i="3"/>
  <c r="K1022" i="3"/>
  <c r="K1016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02" i="3"/>
  <c r="K996" i="3"/>
  <c r="K997" i="3"/>
  <c r="K998" i="3"/>
  <c r="K999" i="3"/>
  <c r="K1000" i="3"/>
  <c r="K1001" i="3"/>
  <c r="K995" i="3"/>
  <c r="K987" i="3"/>
  <c r="K988" i="3"/>
  <c r="K989" i="3"/>
  <c r="K990" i="3"/>
  <c r="K991" i="3"/>
  <c r="K992" i="3"/>
  <c r="K993" i="3"/>
  <c r="K994" i="3"/>
  <c r="K986" i="3"/>
  <c r="K978" i="3"/>
  <c r="K979" i="3"/>
  <c r="K980" i="3"/>
  <c r="K981" i="3"/>
  <c r="K982" i="3"/>
  <c r="K983" i="3"/>
  <c r="K984" i="3"/>
  <c r="K985" i="3"/>
  <c r="K977" i="3"/>
  <c r="K969" i="3"/>
  <c r="K970" i="3"/>
  <c r="K971" i="3"/>
  <c r="K972" i="3"/>
  <c r="K973" i="3"/>
  <c r="K974" i="3"/>
  <c r="K975" i="3"/>
  <c r="K976" i="3"/>
  <c r="K968" i="3"/>
  <c r="K959" i="3"/>
  <c r="K960" i="3"/>
  <c r="K961" i="3"/>
  <c r="K962" i="3"/>
  <c r="K963" i="3"/>
  <c r="K964" i="3"/>
  <c r="K965" i="3"/>
  <c r="K966" i="3"/>
  <c r="K967" i="3"/>
  <c r="K958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45" i="3"/>
  <c r="K936" i="3"/>
  <c r="K937" i="3"/>
  <c r="K938" i="3"/>
  <c r="K939" i="3"/>
  <c r="K940" i="3"/>
  <c r="K941" i="3"/>
  <c r="K942" i="3"/>
  <c r="K943" i="3"/>
  <c r="K944" i="3"/>
  <c r="K935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19" i="3"/>
  <c r="K911" i="3"/>
  <c r="K912" i="3"/>
  <c r="K913" i="3"/>
  <c r="K914" i="3"/>
  <c r="K915" i="3"/>
  <c r="K916" i="3"/>
  <c r="K917" i="3"/>
  <c r="K918" i="3"/>
  <c r="K910" i="3"/>
  <c r="K900" i="3"/>
  <c r="K901" i="3"/>
  <c r="K902" i="3"/>
  <c r="K903" i="3"/>
  <c r="K904" i="3"/>
  <c r="K905" i="3"/>
  <c r="K906" i="3"/>
  <c r="K907" i="3"/>
  <c r="K908" i="3"/>
  <c r="K909" i="3"/>
  <c r="K899" i="3"/>
  <c r="K892" i="3"/>
  <c r="K893" i="3"/>
  <c r="K894" i="3"/>
  <c r="K895" i="3"/>
  <c r="K896" i="3"/>
  <c r="K897" i="3"/>
  <c r="K898" i="3"/>
  <c r="K891" i="3"/>
  <c r="K886" i="3"/>
  <c r="K887" i="3"/>
  <c r="K888" i="3"/>
  <c r="K889" i="3"/>
  <c r="K890" i="3"/>
  <c r="K885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72" i="3"/>
  <c r="K867" i="3"/>
  <c r="K868" i="3"/>
  <c r="K869" i="3"/>
  <c r="K870" i="3"/>
  <c r="K871" i="3"/>
  <c r="K866" i="3"/>
  <c r="K858" i="3"/>
  <c r="K859" i="3"/>
  <c r="K860" i="3"/>
  <c r="K861" i="3"/>
  <c r="K862" i="3"/>
  <c r="K863" i="3"/>
  <c r="K864" i="3"/>
  <c r="K865" i="3"/>
  <c r="K857" i="3"/>
  <c r="K850" i="3"/>
  <c r="K851" i="3"/>
  <c r="K852" i="3"/>
  <c r="K853" i="3"/>
  <c r="K854" i="3"/>
  <c r="K855" i="3"/>
  <c r="K856" i="3"/>
  <c r="K849" i="3"/>
  <c r="K846" i="3"/>
  <c r="K847" i="3"/>
  <c r="K848" i="3"/>
  <c r="K845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31" i="3"/>
  <c r="K824" i="3"/>
  <c r="K825" i="3"/>
  <c r="K826" i="3"/>
  <c r="K827" i="3"/>
  <c r="K828" i="3"/>
  <c r="K829" i="3"/>
  <c r="K830" i="3"/>
  <c r="K823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10" i="3"/>
  <c r="K803" i="3"/>
  <c r="K804" i="3"/>
  <c r="K805" i="3"/>
  <c r="K806" i="3"/>
  <c r="K807" i="3"/>
  <c r="K808" i="3"/>
  <c r="K809" i="3"/>
  <c r="K802" i="3"/>
  <c r="K798" i="3"/>
  <c r="K799" i="3"/>
  <c r="K800" i="3"/>
  <c r="K801" i="3"/>
  <c r="K797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74" i="3"/>
  <c r="K775" i="3"/>
  <c r="K776" i="3"/>
  <c r="K777" i="3"/>
  <c r="K778" i="3"/>
  <c r="K779" i="3"/>
  <c r="K780" i="3"/>
  <c r="K781" i="3"/>
  <c r="K782" i="3"/>
  <c r="K773" i="3"/>
  <c r="K768" i="3"/>
  <c r="K769" i="3"/>
  <c r="K770" i="3"/>
  <c r="K771" i="3"/>
  <c r="K772" i="3"/>
  <c r="K767" i="3"/>
  <c r="K763" i="3"/>
  <c r="K764" i="3"/>
  <c r="K765" i="3"/>
  <c r="K766" i="3"/>
  <c r="K762" i="3"/>
  <c r="K755" i="3"/>
  <c r="K756" i="3"/>
  <c r="K757" i="3"/>
  <c r="K758" i="3"/>
  <c r="K759" i="3"/>
  <c r="K760" i="3"/>
  <c r="K761" i="3"/>
  <c r="K754" i="3"/>
  <c r="K747" i="3"/>
  <c r="K748" i="3"/>
  <c r="K749" i="3"/>
  <c r="K750" i="3"/>
  <c r="K751" i="3"/>
  <c r="K752" i="3"/>
  <c r="K753" i="3"/>
  <c r="K746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30" i="3"/>
  <c r="K725" i="3"/>
  <c r="K726" i="3"/>
  <c r="K727" i="3"/>
  <c r="K728" i="3"/>
  <c r="K729" i="3"/>
  <c r="K724" i="3"/>
  <c r="K713" i="3"/>
  <c r="K714" i="3"/>
  <c r="K715" i="3"/>
  <c r="K716" i="3"/>
  <c r="K717" i="3"/>
  <c r="K718" i="3"/>
  <c r="K719" i="3"/>
  <c r="K720" i="3"/>
  <c r="K721" i="3"/>
  <c r="K722" i="3"/>
  <c r="K723" i="3"/>
  <c r="K712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697" i="3"/>
  <c r="K694" i="3"/>
  <c r="K695" i="3"/>
  <c r="K696" i="3"/>
  <c r="K693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78" i="3"/>
  <c r="K670" i="3"/>
  <c r="K671" i="3"/>
  <c r="K672" i="3"/>
  <c r="K673" i="3"/>
  <c r="K674" i="3"/>
  <c r="K675" i="3"/>
  <c r="K676" i="3"/>
  <c r="K677" i="3"/>
  <c r="K669" i="3"/>
  <c r="K661" i="3"/>
  <c r="K662" i="3"/>
  <c r="K663" i="3"/>
  <c r="K664" i="3"/>
  <c r="K665" i="3"/>
  <c r="K666" i="3"/>
  <c r="K667" i="3"/>
  <c r="K668" i="3"/>
  <c r="K660" i="3"/>
  <c r="K651" i="3"/>
  <c r="K652" i="3"/>
  <c r="K653" i="3"/>
  <c r="K654" i="3"/>
  <c r="K655" i="3"/>
  <c r="K656" i="3"/>
  <c r="K657" i="3"/>
  <c r="K658" i="3"/>
  <c r="K659" i="3"/>
  <c r="K650" i="3"/>
  <c r="K645" i="3"/>
  <c r="K646" i="3"/>
  <c r="K647" i="3"/>
  <c r="K648" i="3"/>
  <c r="K649" i="3"/>
  <c r="K644" i="3"/>
  <c r="K634" i="3"/>
  <c r="K635" i="3"/>
  <c r="K636" i="3"/>
  <c r="K637" i="3"/>
  <c r="K638" i="3"/>
  <c r="K639" i="3"/>
  <c r="K640" i="3"/>
  <c r="K641" i="3"/>
  <c r="K642" i="3"/>
  <c r="K643" i="3"/>
  <c r="K633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15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01" i="3"/>
  <c r="K593" i="3"/>
  <c r="K594" i="3"/>
  <c r="K595" i="3"/>
  <c r="K596" i="3"/>
  <c r="K597" i="3"/>
  <c r="K598" i="3"/>
  <c r="K599" i="3"/>
  <c r="K600" i="3"/>
  <c r="K592" i="3"/>
  <c r="K586" i="3"/>
  <c r="K587" i="3"/>
  <c r="K588" i="3"/>
  <c r="K589" i="3"/>
  <c r="K590" i="3"/>
  <c r="K591" i="3"/>
  <c r="K585" i="3"/>
  <c r="K579" i="3"/>
  <c r="K580" i="3"/>
  <c r="K581" i="3"/>
  <c r="K582" i="3"/>
  <c r="K583" i="3"/>
  <c r="K584" i="3"/>
  <c r="K578" i="3"/>
  <c r="K577" i="3"/>
  <c r="K574" i="3"/>
  <c r="K575" i="3"/>
  <c r="K576" i="3"/>
  <c r="K573" i="3"/>
  <c r="K567" i="3"/>
  <c r="K568" i="3"/>
  <c r="K569" i="3"/>
  <c r="K570" i="3"/>
  <c r="K571" i="3"/>
  <c r="K572" i="3"/>
  <c r="K566" i="3"/>
  <c r="K561" i="3"/>
  <c r="K562" i="3"/>
  <c r="K563" i="3"/>
  <c r="K564" i="3"/>
  <c r="K565" i="3"/>
  <c r="K560" i="3"/>
  <c r="K552" i="3"/>
  <c r="K553" i="3"/>
  <c r="K554" i="3"/>
  <c r="K555" i="3"/>
  <c r="K556" i="3"/>
  <c r="K557" i="3"/>
  <c r="K558" i="3"/>
  <c r="K559" i="3"/>
  <c r="K551" i="3"/>
  <c r="K547" i="3"/>
  <c r="K548" i="3"/>
  <c r="K549" i="3"/>
  <c r="K550" i="3"/>
  <c r="K546" i="3"/>
  <c r="K540" i="3"/>
  <c r="K541" i="3"/>
  <c r="K542" i="3"/>
  <c r="K543" i="3"/>
  <c r="K544" i="3"/>
  <c r="K545" i="3"/>
  <c r="K539" i="3"/>
  <c r="K531" i="3"/>
  <c r="K532" i="3"/>
  <c r="K533" i="3"/>
  <c r="K534" i="3"/>
  <c r="K535" i="3"/>
  <c r="K536" i="3"/>
  <c r="K537" i="3"/>
  <c r="K538" i="3"/>
  <c r="K530" i="3"/>
  <c r="K519" i="3"/>
  <c r="K520" i="3"/>
  <c r="K521" i="3"/>
  <c r="K522" i="3"/>
  <c r="K523" i="3"/>
  <c r="K524" i="3"/>
  <c r="K525" i="3"/>
  <c r="K526" i="3"/>
  <c r="K527" i="3"/>
  <c r="K528" i="3"/>
  <c r="K529" i="3"/>
  <c r="K518" i="3"/>
  <c r="K514" i="3"/>
  <c r="K515" i="3"/>
  <c r="K516" i="3"/>
  <c r="K517" i="3"/>
  <c r="K513" i="3"/>
  <c r="K502" i="3"/>
  <c r="K503" i="3"/>
  <c r="K504" i="3"/>
  <c r="K505" i="3"/>
  <c r="K506" i="3"/>
  <c r="K507" i="3"/>
  <c r="K508" i="3"/>
  <c r="K509" i="3"/>
  <c r="K510" i="3"/>
  <c r="K511" i="3"/>
  <c r="K512" i="3"/>
  <c r="K501" i="3"/>
  <c r="K492" i="3"/>
  <c r="K493" i="3"/>
  <c r="K494" i="3"/>
  <c r="K495" i="3"/>
  <c r="K496" i="3"/>
  <c r="K497" i="3"/>
  <c r="K498" i="3"/>
  <c r="K499" i="3"/>
  <c r="K500" i="3"/>
  <c r="K491" i="3"/>
  <c r="K485" i="3"/>
  <c r="K486" i="3"/>
  <c r="K487" i="3"/>
  <c r="K488" i="3"/>
  <c r="K489" i="3"/>
  <c r="K490" i="3"/>
  <c r="K484" i="3"/>
  <c r="K476" i="3"/>
  <c r="K477" i="3"/>
  <c r="K478" i="3"/>
  <c r="K479" i="3"/>
  <c r="K480" i="3"/>
  <c r="K481" i="3"/>
  <c r="K482" i="3"/>
  <c r="K483" i="3"/>
  <c r="K475" i="3"/>
  <c r="K466" i="3"/>
  <c r="K467" i="3"/>
  <c r="K468" i="3"/>
  <c r="K469" i="3"/>
  <c r="K470" i="3"/>
  <c r="K471" i="3"/>
  <c r="K472" i="3"/>
  <c r="K473" i="3"/>
  <c r="K474" i="3"/>
  <c r="K465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51" i="3"/>
  <c r="K442" i="3"/>
  <c r="K443" i="3"/>
  <c r="K444" i="3"/>
  <c r="K445" i="3"/>
  <c r="K446" i="3"/>
  <c r="K447" i="3"/>
  <c r="K448" i="3"/>
  <c r="K449" i="3"/>
  <c r="K450" i="3"/>
  <c r="K441" i="3"/>
  <c r="K435" i="3"/>
  <c r="K436" i="3"/>
  <c r="K437" i="3"/>
  <c r="K438" i="3"/>
  <c r="K439" i="3"/>
  <c r="K440" i="3"/>
  <c r="K434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16" i="3"/>
  <c r="K417" i="3"/>
  <c r="K418" i="3"/>
  <c r="K419" i="3"/>
  <c r="K420" i="3"/>
  <c r="K421" i="3"/>
  <c r="K408" i="3"/>
  <c r="K409" i="3"/>
  <c r="K410" i="3"/>
  <c r="K411" i="3"/>
  <c r="K412" i="3"/>
  <c r="K413" i="3"/>
  <c r="K414" i="3"/>
  <c r="K415" i="3"/>
  <c r="K407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394" i="3"/>
  <c r="K392" i="3"/>
  <c r="K393" i="3"/>
  <c r="K391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78" i="3"/>
  <c r="K372" i="3"/>
  <c r="K373" i="3"/>
  <c r="K374" i="3"/>
  <c r="K375" i="3"/>
  <c r="K376" i="3"/>
  <c r="K377" i="3"/>
  <c r="K371" i="3"/>
  <c r="K364" i="3"/>
  <c r="K365" i="3"/>
  <c r="K366" i="3"/>
  <c r="K367" i="3"/>
  <c r="K368" i="3"/>
  <c r="K369" i="3"/>
  <c r="K370" i="3"/>
  <c r="K363" i="3"/>
  <c r="K354" i="3"/>
  <c r="K355" i="3"/>
  <c r="K356" i="3"/>
  <c r="K357" i="3"/>
  <c r="K358" i="3"/>
  <c r="K359" i="3"/>
  <c r="K360" i="3"/>
  <c r="K361" i="3"/>
  <c r="K362" i="3"/>
  <c r="K353" i="3"/>
  <c r="K348" i="3"/>
  <c r="K349" i="3"/>
  <c r="K350" i="3"/>
  <c r="K351" i="3"/>
  <c r="K352" i="3"/>
  <c r="K347" i="3"/>
  <c r="K343" i="3"/>
  <c r="K344" i="3"/>
  <c r="K345" i="3"/>
  <c r="K346" i="3"/>
  <c r="K342" i="3"/>
  <c r="K336" i="3"/>
  <c r="K337" i="3"/>
  <c r="K338" i="3"/>
  <c r="K339" i="3"/>
  <c r="K340" i="3"/>
  <c r="K341" i="3"/>
  <c r="K335" i="3"/>
  <c r="K328" i="3"/>
  <c r="K329" i="3"/>
  <c r="K330" i="3"/>
  <c r="K331" i="3"/>
  <c r="K332" i="3"/>
  <c r="K333" i="3"/>
  <c r="K334" i="3"/>
  <c r="K327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11" i="3"/>
  <c r="K300" i="3"/>
  <c r="K301" i="3"/>
  <c r="K302" i="3"/>
  <c r="K303" i="3"/>
  <c r="K304" i="3"/>
  <c r="K305" i="3"/>
  <c r="K306" i="3"/>
  <c r="K307" i="3"/>
  <c r="K308" i="3"/>
  <c r="K309" i="3"/>
  <c r="K310" i="3"/>
  <c r="K299" i="3"/>
  <c r="K292" i="3"/>
  <c r="K293" i="3"/>
  <c r="K294" i="3"/>
  <c r="K295" i="3"/>
  <c r="K296" i="3"/>
  <c r="K297" i="3"/>
  <c r="K298" i="3"/>
  <c r="K291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78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65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52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35" i="3"/>
  <c r="K227" i="3"/>
  <c r="K228" i="3"/>
  <c r="K229" i="3"/>
  <c r="K230" i="3"/>
  <c r="K231" i="3"/>
  <c r="K232" i="3"/>
  <c r="K233" i="3"/>
  <c r="K234" i="3"/>
  <c r="K226" i="3"/>
  <c r="K219" i="3"/>
  <c r="K220" i="3"/>
  <c r="K221" i="3"/>
  <c r="K222" i="3"/>
  <c r="K223" i="3"/>
  <c r="K224" i="3"/>
  <c r="K225" i="3"/>
  <c r="K218" i="3"/>
  <c r="K211" i="3"/>
  <c r="K212" i="3"/>
  <c r="K213" i="3"/>
  <c r="K214" i="3"/>
  <c r="K215" i="3"/>
  <c r="K216" i="3"/>
  <c r="K217" i="3"/>
  <c r="K210" i="3"/>
  <c r="K200" i="3"/>
  <c r="K201" i="3"/>
  <c r="K202" i="3"/>
  <c r="K203" i="3"/>
  <c r="K204" i="3"/>
  <c r="K205" i="3"/>
  <c r="K206" i="3"/>
  <c r="K207" i="3"/>
  <c r="K208" i="3"/>
  <c r="K209" i="3"/>
  <c r="K196" i="3"/>
  <c r="K197" i="3"/>
  <c r="K198" i="3"/>
  <c r="K199" i="3"/>
  <c r="K195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80" i="3"/>
  <c r="K174" i="3"/>
  <c r="K175" i="3"/>
  <c r="K176" i="3"/>
  <c r="K177" i="3"/>
  <c r="K178" i="3"/>
  <c r="K179" i="3"/>
  <c r="K173" i="3"/>
  <c r="K169" i="3"/>
  <c r="K170" i="3"/>
  <c r="K171" i="3"/>
  <c r="K172" i="3"/>
  <c r="K168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54" i="3"/>
  <c r="K145" i="3"/>
  <c r="K146" i="3"/>
  <c r="K147" i="3"/>
  <c r="K148" i="3"/>
  <c r="K149" i="3"/>
  <c r="K150" i="3"/>
  <c r="K151" i="3"/>
  <c r="K152" i="3"/>
  <c r="K153" i="3"/>
  <c r="K144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31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14" i="3"/>
  <c r="K104" i="3"/>
  <c r="K105" i="3"/>
  <c r="K106" i="3"/>
  <c r="K107" i="3"/>
  <c r="K108" i="3"/>
  <c r="K109" i="3"/>
  <c r="K110" i="3"/>
  <c r="K111" i="3"/>
  <c r="K112" i="3"/>
  <c r="K113" i="3"/>
  <c r="K103" i="3"/>
  <c r="K93" i="3"/>
  <c r="K94" i="3"/>
  <c r="K95" i="3"/>
  <c r="K96" i="3"/>
  <c r="K97" i="3"/>
  <c r="K98" i="3"/>
  <c r="K99" i="3"/>
  <c r="K100" i="3"/>
  <c r="K101" i="3"/>
  <c r="K92" i="3"/>
  <c r="K88" i="3"/>
  <c r="K89" i="3"/>
  <c r="K90" i="3"/>
  <c r="K91" i="3"/>
  <c r="K87" i="3"/>
  <c r="K83" i="3"/>
  <c r="K84" i="3"/>
  <c r="K85" i="3"/>
  <c r="K86" i="3"/>
  <c r="K82" i="3"/>
  <c r="K78" i="3"/>
  <c r="K79" i="3"/>
  <c r="K80" i="3"/>
  <c r="K81" i="3"/>
  <c r="K77" i="3"/>
  <c r="K69" i="3"/>
  <c r="K70" i="3"/>
  <c r="K71" i="3"/>
  <c r="K72" i="3"/>
  <c r="K73" i="3"/>
  <c r="K74" i="3"/>
  <c r="K75" i="3"/>
  <c r="K76" i="3"/>
  <c r="K68" i="3"/>
  <c r="K62" i="3"/>
  <c r="K63" i="3"/>
  <c r="K64" i="3"/>
  <c r="K65" i="3"/>
  <c r="K66" i="3"/>
  <c r="K67" i="3"/>
  <c r="K61" i="3"/>
  <c r="K60" i="3"/>
  <c r="K52" i="3"/>
  <c r="K53" i="3"/>
  <c r="K54" i="3"/>
  <c r="K55" i="3"/>
  <c r="K56" i="3"/>
  <c r="K57" i="3"/>
  <c r="K58" i="3"/>
  <c r="K59" i="3"/>
  <c r="K51" i="3"/>
  <c r="K48" i="3"/>
  <c r="K49" i="3"/>
  <c r="K50" i="3"/>
  <c r="K47" i="3"/>
  <c r="K41" i="3"/>
  <c r="K42" i="3"/>
  <c r="K43" i="3"/>
  <c r="K44" i="3"/>
  <c r="K45" i="3"/>
  <c r="K46" i="3"/>
  <c r="K40" i="3"/>
  <c r="K33" i="3"/>
  <c r="K34" i="3"/>
  <c r="K35" i="3"/>
  <c r="K36" i="3"/>
  <c r="K37" i="3"/>
  <c r="K38" i="3"/>
  <c r="K39" i="3"/>
  <c r="K32" i="3"/>
  <c r="K23" i="3"/>
  <c r="K24" i="3"/>
  <c r="K25" i="3"/>
  <c r="K26" i="3"/>
  <c r="K27" i="3"/>
  <c r="K28" i="3"/>
  <c r="K29" i="3"/>
  <c r="K30" i="3"/>
  <c r="K31" i="3"/>
  <c r="K22" i="3"/>
  <c r="K15" i="3"/>
  <c r="K16" i="3"/>
  <c r="K17" i="3"/>
  <c r="K18" i="3"/>
  <c r="K19" i="3"/>
  <c r="K20" i="3"/>
  <c r="K21" i="3"/>
  <c r="K14" i="3"/>
  <c r="K6" i="3"/>
  <c r="K7" i="3"/>
  <c r="K8" i="3"/>
  <c r="K9" i="3"/>
  <c r="K10" i="3"/>
  <c r="K11" i="3"/>
  <c r="K12" i="3"/>
  <c r="K13" i="3"/>
  <c r="K5" i="3"/>
  <c r="O241" i="6"/>
  <c r="M241" i="6"/>
  <c r="L241" i="6"/>
  <c r="O229" i="6"/>
  <c r="M229" i="6"/>
  <c r="L229" i="6"/>
  <c r="O217" i="6"/>
  <c r="M217" i="6"/>
  <c r="L217" i="6"/>
  <c r="O205" i="6"/>
  <c r="M205" i="6"/>
  <c r="L205" i="6"/>
  <c r="O193" i="6"/>
  <c r="M193" i="6"/>
  <c r="L193" i="6"/>
  <c r="O181" i="6"/>
  <c r="M181" i="6"/>
  <c r="L181" i="6"/>
  <c r="O169" i="6"/>
  <c r="M169" i="6"/>
  <c r="L169" i="6"/>
  <c r="O157" i="6"/>
  <c r="M157" i="6"/>
  <c r="L157" i="6"/>
  <c r="O145" i="6"/>
  <c r="M145" i="6"/>
  <c r="L145" i="6"/>
  <c r="O133" i="6"/>
  <c r="M133" i="6"/>
  <c r="L133" i="6"/>
  <c r="O121" i="6"/>
  <c r="M121" i="6"/>
  <c r="L121" i="6"/>
  <c r="O109" i="6"/>
  <c r="M109" i="6"/>
  <c r="L109" i="6"/>
  <c r="O97" i="6"/>
  <c r="M97" i="6"/>
  <c r="L97" i="6"/>
  <c r="O85" i="6"/>
  <c r="M85" i="6"/>
  <c r="L85" i="6"/>
  <c r="O73" i="6"/>
  <c r="M73" i="6"/>
  <c r="L73" i="6"/>
  <c r="O61" i="6"/>
  <c r="M61" i="6"/>
  <c r="L61" i="6"/>
  <c r="O49" i="6"/>
  <c r="M49" i="6"/>
  <c r="L49" i="6"/>
  <c r="O25" i="6"/>
  <c r="M25" i="6"/>
  <c r="L25" i="6"/>
  <c r="O240" i="6"/>
  <c r="M240" i="6"/>
  <c r="L240" i="6"/>
  <c r="O228" i="6"/>
  <c r="M228" i="6"/>
  <c r="L228" i="6"/>
  <c r="O216" i="6"/>
  <c r="M216" i="6"/>
  <c r="L216" i="6"/>
  <c r="O204" i="6"/>
  <c r="M204" i="6"/>
  <c r="L204" i="6"/>
  <c r="O192" i="6"/>
  <c r="M192" i="6"/>
  <c r="L192" i="6"/>
  <c r="O180" i="6"/>
  <c r="M180" i="6"/>
  <c r="L180" i="6"/>
  <c r="O168" i="6"/>
  <c r="M168" i="6"/>
  <c r="L168" i="6"/>
  <c r="O156" i="6"/>
  <c r="M156" i="6"/>
  <c r="L156" i="6"/>
  <c r="O144" i="6"/>
  <c r="M144" i="6"/>
  <c r="L144" i="6"/>
  <c r="O132" i="6"/>
  <c r="M132" i="6"/>
  <c r="L132" i="6"/>
  <c r="O120" i="6"/>
  <c r="M120" i="6"/>
  <c r="L120" i="6"/>
  <c r="O108" i="6"/>
  <c r="M108" i="6"/>
  <c r="L108" i="6"/>
  <c r="O96" i="6"/>
  <c r="M96" i="6"/>
  <c r="L96" i="6"/>
  <c r="O84" i="6"/>
  <c r="M84" i="6"/>
  <c r="L84" i="6"/>
  <c r="O72" i="6"/>
  <c r="M72" i="6"/>
  <c r="L72" i="6"/>
  <c r="O60" i="6"/>
  <c r="M60" i="6"/>
  <c r="L60" i="6"/>
  <c r="O48" i="6"/>
  <c r="M48" i="6"/>
  <c r="L48" i="6"/>
  <c r="O36" i="6"/>
  <c r="M36" i="6"/>
  <c r="L36" i="6"/>
  <c r="O24" i="6"/>
  <c r="M24" i="6"/>
  <c r="L24" i="6"/>
  <c r="O239" i="6"/>
  <c r="M239" i="6"/>
  <c r="L239" i="6"/>
  <c r="O227" i="6"/>
  <c r="M227" i="6"/>
  <c r="L227" i="6"/>
  <c r="O215" i="6"/>
  <c r="M215" i="6"/>
  <c r="L215" i="6"/>
  <c r="O203" i="6"/>
  <c r="M203" i="6"/>
  <c r="L203" i="6"/>
  <c r="O191" i="6"/>
  <c r="M191" i="6"/>
  <c r="L191" i="6"/>
  <c r="O179" i="6"/>
  <c r="M179" i="6"/>
  <c r="L179" i="6"/>
  <c r="O167" i="6"/>
  <c r="M167" i="6"/>
  <c r="L167" i="6"/>
  <c r="O155" i="6"/>
  <c r="M155" i="6"/>
  <c r="L155" i="6"/>
  <c r="O143" i="6"/>
  <c r="M143" i="6"/>
  <c r="L143" i="6"/>
  <c r="O131" i="6"/>
  <c r="M131" i="6"/>
  <c r="L131" i="6"/>
  <c r="O119" i="6"/>
  <c r="M119" i="6"/>
  <c r="L119" i="6"/>
  <c r="O107" i="6"/>
  <c r="M107" i="6"/>
  <c r="L107" i="6"/>
  <c r="O95" i="6"/>
  <c r="M95" i="6"/>
  <c r="L95" i="6"/>
  <c r="O83" i="6"/>
  <c r="M83" i="6"/>
  <c r="L83" i="6"/>
  <c r="O71" i="6"/>
  <c r="M71" i="6"/>
  <c r="L71" i="6"/>
  <c r="O59" i="6"/>
  <c r="M59" i="6"/>
  <c r="L59" i="6"/>
  <c r="O47" i="6"/>
  <c r="M47" i="6"/>
  <c r="L47" i="6"/>
  <c r="O35" i="6"/>
  <c r="M35" i="6"/>
  <c r="L35" i="6"/>
  <c r="O23" i="6"/>
  <c r="M23" i="6"/>
  <c r="L23" i="6"/>
  <c r="O166" i="6"/>
  <c r="M166" i="6"/>
  <c r="L166" i="6"/>
  <c r="O130" i="6"/>
  <c r="M130" i="6"/>
  <c r="L130" i="6"/>
  <c r="O118" i="6"/>
  <c r="M118" i="6"/>
  <c r="L118" i="6"/>
  <c r="O106" i="6"/>
  <c r="M106" i="6"/>
  <c r="L106" i="6"/>
  <c r="O22" i="6"/>
  <c r="M22" i="6"/>
  <c r="L22" i="6"/>
  <c r="O237" i="6"/>
  <c r="M237" i="6"/>
  <c r="L237" i="6"/>
  <c r="O225" i="6"/>
  <c r="M225" i="6"/>
  <c r="L225" i="6"/>
  <c r="O213" i="6"/>
  <c r="M213" i="6"/>
  <c r="L213" i="6"/>
  <c r="O201" i="6"/>
  <c r="M201" i="6"/>
  <c r="L201" i="6"/>
  <c r="O177" i="6"/>
  <c r="M177" i="6"/>
  <c r="L177" i="6"/>
  <c r="O165" i="6"/>
  <c r="M165" i="6"/>
  <c r="L165" i="6"/>
  <c r="O153" i="6"/>
  <c r="M153" i="6"/>
  <c r="L153" i="6"/>
  <c r="O141" i="6"/>
  <c r="M141" i="6"/>
  <c r="L141" i="6"/>
  <c r="O129" i="6"/>
  <c r="M129" i="6"/>
  <c r="L129" i="6"/>
  <c r="O117" i="6"/>
  <c r="M117" i="6"/>
  <c r="L117" i="6"/>
  <c r="O105" i="6"/>
  <c r="M105" i="6"/>
  <c r="L105" i="6"/>
  <c r="O93" i="6"/>
  <c r="M93" i="6"/>
  <c r="L93" i="6"/>
  <c r="O81" i="6"/>
  <c r="M81" i="6"/>
  <c r="L81" i="6"/>
  <c r="O69" i="6"/>
  <c r="M69" i="6"/>
  <c r="L69" i="6"/>
  <c r="O57" i="6"/>
  <c r="M57" i="6"/>
  <c r="L57" i="6"/>
  <c r="O33" i="6"/>
  <c r="M33" i="6"/>
  <c r="L33" i="6"/>
  <c r="O21" i="6"/>
  <c r="M21" i="6"/>
  <c r="L21" i="6"/>
  <c r="O236" i="6"/>
  <c r="M236" i="6"/>
  <c r="L236" i="6"/>
  <c r="O224" i="6"/>
  <c r="M224" i="6"/>
  <c r="L224" i="6"/>
  <c r="O212" i="6"/>
  <c r="M212" i="6"/>
  <c r="L212" i="6"/>
  <c r="O200" i="6"/>
  <c r="M200" i="6"/>
  <c r="L200" i="6"/>
  <c r="O188" i="6"/>
  <c r="M188" i="6"/>
  <c r="L188" i="6"/>
  <c r="O176" i="6"/>
  <c r="M176" i="6"/>
  <c r="L176" i="6"/>
  <c r="O164" i="6"/>
  <c r="M164" i="6"/>
  <c r="L164" i="6"/>
  <c r="O152" i="6"/>
  <c r="M152" i="6"/>
  <c r="L152" i="6"/>
  <c r="O140" i="6"/>
  <c r="M140" i="6"/>
  <c r="L140" i="6"/>
  <c r="O128" i="6"/>
  <c r="M128" i="6"/>
  <c r="L128" i="6"/>
  <c r="O116" i="6"/>
  <c r="M116" i="6"/>
  <c r="L116" i="6"/>
  <c r="O104" i="6"/>
  <c r="M104" i="6"/>
  <c r="L104" i="6"/>
  <c r="O92" i="6"/>
  <c r="M92" i="6"/>
  <c r="L92" i="6"/>
  <c r="O80" i="6"/>
  <c r="M80" i="6"/>
  <c r="L80" i="6"/>
  <c r="O68" i="6"/>
  <c r="M68" i="6"/>
  <c r="L68" i="6"/>
  <c r="O56" i="6"/>
  <c r="M56" i="6"/>
  <c r="L56" i="6"/>
  <c r="O44" i="6"/>
  <c r="M44" i="6"/>
  <c r="L44" i="6"/>
  <c r="O32" i="6"/>
  <c r="M32" i="6"/>
  <c r="L32" i="6"/>
  <c r="O20" i="6"/>
  <c r="M20" i="6"/>
  <c r="L20" i="6"/>
  <c r="O235" i="6"/>
  <c r="M235" i="6"/>
  <c r="L235" i="6"/>
  <c r="O223" i="6"/>
  <c r="M223" i="6"/>
  <c r="L223" i="6"/>
  <c r="O211" i="6"/>
  <c r="M211" i="6"/>
  <c r="L211" i="6"/>
  <c r="O199" i="6"/>
  <c r="M199" i="6"/>
  <c r="L199" i="6"/>
  <c r="O187" i="6"/>
  <c r="M187" i="6"/>
  <c r="L187" i="6"/>
  <c r="O175" i="6"/>
  <c r="M175" i="6"/>
  <c r="L175" i="6"/>
  <c r="O163" i="6"/>
  <c r="M163" i="6"/>
  <c r="L163" i="6"/>
  <c r="O151" i="6"/>
  <c r="M151" i="6"/>
  <c r="L151" i="6"/>
  <c r="O139" i="6"/>
  <c r="M139" i="6"/>
  <c r="L139" i="6"/>
  <c r="O127" i="6"/>
  <c r="M127" i="6"/>
  <c r="L127" i="6"/>
  <c r="O115" i="6"/>
  <c r="M115" i="6"/>
  <c r="L115" i="6"/>
  <c r="O103" i="6"/>
  <c r="M103" i="6"/>
  <c r="L103" i="6"/>
  <c r="O91" i="6"/>
  <c r="M91" i="6"/>
  <c r="L91" i="6"/>
  <c r="O79" i="6"/>
  <c r="M79" i="6"/>
  <c r="L79" i="6"/>
  <c r="O67" i="6"/>
  <c r="M67" i="6"/>
  <c r="L67" i="6"/>
  <c r="O55" i="6"/>
  <c r="M55" i="6"/>
  <c r="L55" i="6"/>
  <c r="O43" i="6"/>
  <c r="M43" i="6"/>
  <c r="L43" i="6"/>
  <c r="O31" i="6"/>
  <c r="M31" i="6"/>
  <c r="L31" i="6"/>
  <c r="O19" i="6"/>
  <c r="M19" i="6"/>
  <c r="L19" i="6"/>
  <c r="O234" i="6"/>
  <c r="M234" i="6"/>
  <c r="L234" i="6"/>
  <c r="O222" i="6"/>
  <c r="M222" i="6"/>
  <c r="L222" i="6"/>
  <c r="O210" i="6"/>
  <c r="M210" i="6"/>
  <c r="L210" i="6"/>
  <c r="O198" i="6"/>
  <c r="M198" i="6"/>
  <c r="L198" i="6"/>
  <c r="O186" i="6"/>
  <c r="M186" i="6"/>
  <c r="L186" i="6"/>
  <c r="O174" i="6"/>
  <c r="M174" i="6"/>
  <c r="L174" i="6"/>
  <c r="O162" i="6"/>
  <c r="M162" i="6"/>
  <c r="L162" i="6"/>
  <c r="O138" i="6"/>
  <c r="M138" i="6"/>
  <c r="L138" i="6"/>
  <c r="O126" i="6"/>
  <c r="M126" i="6"/>
  <c r="L126" i="6"/>
  <c r="O114" i="6"/>
  <c r="M114" i="6"/>
  <c r="L114" i="6"/>
  <c r="O102" i="6"/>
  <c r="M102" i="6"/>
  <c r="L102" i="6"/>
  <c r="O90" i="6"/>
  <c r="M90" i="6"/>
  <c r="L90" i="6"/>
  <c r="O78" i="6"/>
  <c r="M78" i="6"/>
  <c r="L78" i="6"/>
  <c r="O66" i="6"/>
  <c r="M66" i="6"/>
  <c r="L66" i="6"/>
  <c r="O54" i="6"/>
  <c r="M54" i="6"/>
  <c r="L54" i="6"/>
  <c r="O42" i="6"/>
  <c r="M42" i="6"/>
  <c r="L42" i="6"/>
  <c r="O30" i="6"/>
  <c r="M30" i="6"/>
  <c r="L30" i="6"/>
  <c r="O18" i="6"/>
  <c r="M18" i="6"/>
  <c r="L18" i="6"/>
  <c r="L150" i="6"/>
  <c r="L238" i="6"/>
  <c r="L226" i="6"/>
  <c r="L214" i="6"/>
  <c r="L202" i="6"/>
  <c r="L190" i="6"/>
  <c r="L178" i="6"/>
  <c r="L154" i="6"/>
  <c r="L142" i="6"/>
  <c r="L94" i="6"/>
  <c r="L82" i="6"/>
  <c r="L70" i="6"/>
  <c r="L58" i="6"/>
  <c r="L46" i="6"/>
  <c r="L34" i="6"/>
  <c r="L189" i="6"/>
  <c r="L45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G2" i="4"/>
  <c r="I2" i="4" s="1"/>
  <c r="L37" i="6"/>
  <c r="L233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135" i="6"/>
  <c r="L123" i="6"/>
  <c r="L111" i="6"/>
  <c r="L99" i="6"/>
  <c r="L87" i="6"/>
  <c r="L75" i="6"/>
  <c r="L63" i="6"/>
  <c r="L51" i="6"/>
  <c r="L39" i="6"/>
  <c r="L27" i="6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436" i="3"/>
  <c r="B716" i="3"/>
  <c r="B717" i="3"/>
  <c r="B718" i="3"/>
  <c r="B719" i="3"/>
  <c r="B134" i="3"/>
  <c r="B135" i="3"/>
  <c r="B136" i="3"/>
  <c r="B137" i="3"/>
  <c r="B138" i="3"/>
  <c r="B139" i="3"/>
  <c r="B140" i="3"/>
  <c r="B141" i="3"/>
  <c r="B142" i="3"/>
  <c r="B143" i="3"/>
  <c r="B354" i="3"/>
  <c r="B980" i="3"/>
  <c r="B155" i="3"/>
  <c r="B181" i="3"/>
  <c r="B981" i="3"/>
  <c r="B982" i="3"/>
  <c r="B983" i="3"/>
  <c r="B984" i="3"/>
  <c r="B985" i="3"/>
  <c r="B986" i="3"/>
  <c r="B182" i="3"/>
  <c r="B183" i="3"/>
  <c r="B184" i="3"/>
  <c r="B185" i="3"/>
  <c r="B186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839" i="3"/>
  <c r="B720" i="3"/>
  <c r="B721" i="3"/>
  <c r="B722" i="3"/>
  <c r="B723" i="3"/>
  <c r="B177" i="3"/>
  <c r="B1003" i="3"/>
  <c r="B827" i="3"/>
  <c r="B828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594" i="3"/>
  <c r="B840" i="3"/>
  <c r="B841" i="3"/>
  <c r="B842" i="3"/>
  <c r="B843" i="3"/>
  <c r="B844" i="3"/>
  <c r="B845" i="3"/>
  <c r="B846" i="3"/>
  <c r="B847" i="3"/>
  <c r="B848" i="3"/>
  <c r="B520" i="3"/>
  <c r="B784" i="3"/>
  <c r="B424" i="3"/>
  <c r="B219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37" i="3"/>
  <c r="B438" i="3"/>
  <c r="B439" i="3"/>
  <c r="B440" i="3"/>
  <c r="B156" i="3"/>
  <c r="B280" i="3"/>
  <c r="B281" i="3"/>
  <c r="B282" i="3"/>
  <c r="B283" i="3"/>
  <c r="B284" i="3"/>
  <c r="B1037" i="3"/>
  <c r="B1038" i="3"/>
  <c r="B1039" i="3"/>
  <c r="B1040" i="3"/>
  <c r="B1041" i="3"/>
  <c r="B1042" i="3"/>
  <c r="B1043" i="3"/>
  <c r="B1044" i="3"/>
  <c r="B1045" i="3"/>
  <c r="B169" i="3"/>
  <c r="B469" i="3"/>
  <c r="B470" i="3"/>
  <c r="B471" i="3"/>
  <c r="B472" i="3"/>
  <c r="B473" i="3"/>
  <c r="B474" i="3"/>
  <c r="B859" i="3"/>
  <c r="B602" i="3"/>
  <c r="B386" i="3"/>
  <c r="B387" i="3"/>
  <c r="B725" i="3"/>
  <c r="B860" i="3"/>
  <c r="B861" i="3"/>
  <c r="B862" i="3"/>
  <c r="B178" i="3"/>
  <c r="B179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920" i="3"/>
  <c r="B892" i="3"/>
  <c r="B634" i="3"/>
  <c r="B146" i="3"/>
  <c r="B147" i="3"/>
  <c r="B148" i="3"/>
  <c r="B1062" i="3"/>
  <c r="B1063" i="3"/>
  <c r="B1064" i="3"/>
  <c r="B1065" i="3"/>
  <c r="B1066" i="3"/>
  <c r="B1067" i="3"/>
  <c r="B1068" i="3"/>
  <c r="B1069" i="3"/>
  <c r="B1070" i="3"/>
  <c r="B312" i="3"/>
  <c r="B220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1032" i="3"/>
  <c r="B313" i="3"/>
  <c r="B314" i="3"/>
  <c r="B478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1033" i="3"/>
  <c r="B1034" i="3"/>
  <c r="B1047" i="3"/>
  <c r="B1048" i="3"/>
  <c r="B1049" i="3"/>
  <c r="B443" i="3"/>
  <c r="B372" i="3"/>
  <c r="B373" i="3"/>
  <c r="B374" i="3"/>
  <c r="B375" i="3"/>
  <c r="B376" i="3"/>
  <c r="B377" i="3"/>
  <c r="B388" i="3"/>
  <c r="B389" i="3"/>
  <c r="B390" i="3"/>
  <c r="B94" i="3"/>
  <c r="B946" i="3"/>
  <c r="B829" i="3"/>
  <c r="B830" i="3"/>
  <c r="B748" i="3"/>
  <c r="B785" i="3"/>
  <c r="B221" i="3"/>
  <c r="B222" i="3"/>
  <c r="B355" i="3"/>
  <c r="B356" i="3"/>
  <c r="B357" i="3"/>
  <c r="B358" i="3"/>
  <c r="B359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23" i="3"/>
  <c r="B24" i="3"/>
  <c r="B25" i="3"/>
  <c r="B26" i="3"/>
  <c r="B27" i="3"/>
  <c r="B28" i="3"/>
  <c r="B29" i="3"/>
  <c r="B315" i="3"/>
  <c r="B316" i="3"/>
  <c r="B317" i="3"/>
  <c r="B318" i="3"/>
  <c r="B319" i="3"/>
  <c r="B849" i="3"/>
  <c r="B850" i="3"/>
  <c r="B851" i="3"/>
  <c r="B852" i="3"/>
  <c r="B853" i="3"/>
  <c r="B854" i="3"/>
  <c r="B855" i="3"/>
  <c r="B856" i="3"/>
  <c r="B921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95" i="3"/>
  <c r="B96" i="3"/>
  <c r="B97" i="3"/>
  <c r="B98" i="3"/>
  <c r="B99" i="3"/>
  <c r="B100" i="3"/>
  <c r="B726" i="3"/>
  <c r="B223" i="3"/>
  <c r="B224" i="3"/>
  <c r="B225" i="3"/>
  <c r="B226" i="3"/>
  <c r="B227" i="3"/>
  <c r="B228" i="3"/>
  <c r="B229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157" i="3"/>
  <c r="B158" i="3"/>
  <c r="B159" i="3"/>
  <c r="B160" i="3"/>
  <c r="B161" i="3"/>
  <c r="B162" i="3"/>
  <c r="B163" i="3"/>
  <c r="B164" i="3"/>
  <c r="B165" i="3"/>
  <c r="B166" i="3"/>
  <c r="B167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292" i="3"/>
  <c r="B486" i="3"/>
  <c r="B487" i="3"/>
  <c r="B488" i="3"/>
  <c r="B489" i="3"/>
  <c r="B490" i="3"/>
  <c r="B491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595" i="3"/>
  <c r="B635" i="3"/>
  <c r="B285" i="3"/>
  <c r="B286" i="3"/>
  <c r="B287" i="3"/>
  <c r="B288" i="3"/>
  <c r="B289" i="3"/>
  <c r="B290" i="3"/>
  <c r="B927" i="3"/>
  <c r="B479" i="3"/>
  <c r="B480" i="3"/>
  <c r="B481" i="3"/>
  <c r="B170" i="3"/>
  <c r="B171" i="3"/>
  <c r="B172" i="3"/>
  <c r="B425" i="3"/>
  <c r="B922" i="3"/>
  <c r="B923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59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597" i="3"/>
  <c r="B149" i="3"/>
  <c r="B150" i="3"/>
  <c r="B151" i="3"/>
  <c r="B152" i="3"/>
  <c r="B153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928" i="3"/>
  <c r="B426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336" i="3"/>
  <c r="B929" i="3"/>
  <c r="B427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749" i="3"/>
  <c r="B428" i="3"/>
  <c r="B598" i="3"/>
  <c r="B599" i="3"/>
  <c r="B600" i="3"/>
  <c r="B482" i="3"/>
  <c r="B483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429" i="3"/>
  <c r="B430" i="3"/>
  <c r="B431" i="3"/>
  <c r="B432" i="3"/>
  <c r="B433" i="3"/>
  <c r="B1050" i="3"/>
  <c r="B1051" i="3"/>
  <c r="B1052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230" i="3"/>
  <c r="B231" i="3"/>
  <c r="B232" i="3"/>
  <c r="B233" i="3"/>
  <c r="B234" i="3"/>
  <c r="B235" i="3"/>
  <c r="B293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1053" i="3"/>
  <c r="B1054" i="3"/>
  <c r="B1055" i="3"/>
  <c r="B1056" i="3"/>
  <c r="B1057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60" i="3"/>
  <c r="B361" i="3"/>
  <c r="B362" i="3"/>
  <c r="B363" i="3"/>
  <c r="B364" i="3"/>
  <c r="B365" i="3"/>
  <c r="B366" i="3"/>
  <c r="B367" i="3"/>
  <c r="B368" i="3"/>
  <c r="B369" i="3"/>
  <c r="B370" i="3"/>
  <c r="B750" i="3"/>
  <c r="B751" i="3"/>
  <c r="B752" i="3"/>
  <c r="B533" i="3"/>
  <c r="B534" i="3"/>
  <c r="B1058" i="3"/>
  <c r="B1059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350" i="3"/>
  <c r="B351" i="3"/>
  <c r="B352" i="3"/>
  <c r="B753" i="3"/>
  <c r="B1060" i="3"/>
  <c r="B944" i="3"/>
</calcChain>
</file>

<file path=xl/sharedStrings.xml><?xml version="1.0" encoding="utf-8"?>
<sst xmlns="http://schemas.openxmlformats.org/spreadsheetml/2006/main" count="9115" uniqueCount="1341">
  <si>
    <t>Место в рейтинге</t>
  </si>
  <si>
    <t>Место в рейтинге по итогам 2021г.</t>
  </si>
  <si>
    <t>Организация</t>
  </si>
  <si>
    <t>Район</t>
  </si>
  <si>
    <t>Молочных коров на 01.01.2023</t>
  </si>
  <si>
    <t>Производство молока, тонн</t>
  </si>
  <si>
    <t>2022 г.</t>
  </si>
  <si>
    <t>% к 2021 г.</t>
  </si>
  <si>
    <t>Средний удой от коровы, кг</t>
  </si>
  <si>
    <t>(+/-) к 2021 г.</t>
  </si>
  <si>
    <t>1 (0)</t>
  </si>
  <si>
    <t>УП "Молодово-Агро"</t>
  </si>
  <si>
    <t>Ивановский</t>
  </si>
  <si>
    <t>2 (0)</t>
  </si>
  <si>
    <t>СПК им. Деньщикова</t>
  </si>
  <si>
    <t>Гродненский</t>
  </si>
  <si>
    <t>3 (0)</t>
  </si>
  <si>
    <t>СПК "Лариновка"</t>
  </si>
  <si>
    <t>Оршанский</t>
  </si>
  <si>
    <t>4 (0)</t>
  </si>
  <si>
    <t>СПК "Свислочь"</t>
  </si>
  <si>
    <t>5 (+6)</t>
  </si>
  <si>
    <t>СПК "Свитязянка-2003"</t>
  </si>
  <si>
    <t>Кореличский</t>
  </si>
  <si>
    <t>6 (+3)</t>
  </si>
  <si>
    <t>СПК им. И. П. Сенько</t>
  </si>
  <si>
    <t>7 (-2)</t>
  </si>
  <si>
    <t>СПК "Агрокомбинат Снов"</t>
  </si>
  <si>
    <t>Несвижский</t>
  </si>
  <si>
    <t>8 (-2)</t>
  </si>
  <si>
    <t>Государственное предприятие "Ханчицы-Неман"</t>
  </si>
  <si>
    <t>Свислочский</t>
  </si>
  <si>
    <t>9 (+3)</t>
  </si>
  <si>
    <t>ОАО "Гастелловское"</t>
  </si>
  <si>
    <t>Минский</t>
  </si>
  <si>
    <t>10 (+4)</t>
  </si>
  <si>
    <t>ООО "БелИнтерген"</t>
  </si>
  <si>
    <t>Узденский</t>
  </si>
  <si>
    <t>11 (-1)</t>
  </si>
  <si>
    <t>ПК им. В. И. Кремко</t>
  </si>
  <si>
    <t>12 (-5)</t>
  </si>
  <si>
    <t>Крестьянское хозяйство Шруба М. Г.</t>
  </si>
  <si>
    <t>Житковичский</t>
  </si>
  <si>
    <t>13 (0)</t>
  </si>
  <si>
    <t>ОАО "Грицкевичи"</t>
  </si>
  <si>
    <t>14 (+6)</t>
  </si>
  <si>
    <t>ОАО "Озерецкий-Агро"</t>
  </si>
  <si>
    <t>Смолевичский</t>
  </si>
  <si>
    <t>15 (-7)</t>
  </si>
  <si>
    <t>ОАО "Боровое-2003"</t>
  </si>
  <si>
    <t>Дзержинский</t>
  </si>
  <si>
    <t>16 (+19)</t>
  </si>
  <si>
    <t>ОАО "Городилово"</t>
  </si>
  <si>
    <t>Молодечненский</t>
  </si>
  <si>
    <t>17 (+20)</t>
  </si>
  <si>
    <t>ООО "Шапчицы-Агро"</t>
  </si>
  <si>
    <t>Стародорожский</t>
  </si>
  <si>
    <t>18 (+3)</t>
  </si>
  <si>
    <t>Государственное предприятие "Совхоз-комбинат "Заря"</t>
  </si>
  <si>
    <t>Мозырский</t>
  </si>
  <si>
    <t>19 (-1)</t>
  </si>
  <si>
    <t>СРУП "Совхоз "Рачковичи" БЖД</t>
  </si>
  <si>
    <t>Слуцкий</t>
  </si>
  <si>
    <t>20 (+51)</t>
  </si>
  <si>
    <t>ОАО "Дяковичи"</t>
  </si>
  <si>
    <t>21 (+11)</t>
  </si>
  <si>
    <t>СПК "Восходящая Заря"</t>
  </si>
  <si>
    <t>Кобринский</t>
  </si>
  <si>
    <t>22 (-7)</t>
  </si>
  <si>
    <t>филиал СХК ЗАО "ВИТЭКС"</t>
  </si>
  <si>
    <t>23 (+5)</t>
  </si>
  <si>
    <t>Государственное предприятие "Гольшаны"</t>
  </si>
  <si>
    <t>Ошмянский</t>
  </si>
  <si>
    <t>24 (-2)</t>
  </si>
  <si>
    <t>Филиал "Сельскохозяйственное производство "Мазоловогаз" УП "Витебскоблгаз"</t>
  </si>
  <si>
    <t>Витебский</t>
  </si>
  <si>
    <t>25 (-8)</t>
  </si>
  <si>
    <t>ОАО "Птицефабрика "Рассвет"</t>
  </si>
  <si>
    <t>Гомельский</t>
  </si>
  <si>
    <t>26 (-7)</t>
  </si>
  <si>
    <t>Государственное предприятие "Малоберестовицкий элитхоз"</t>
  </si>
  <si>
    <t>Берестовицкий</t>
  </si>
  <si>
    <t>27 (+11)</t>
  </si>
  <si>
    <t>СПК "Осовецкий"</t>
  </si>
  <si>
    <t>Дрогичинский</t>
  </si>
  <si>
    <t>28 (+5)</t>
  </si>
  <si>
    <t>СПК "Озеры Гродненского района"</t>
  </si>
  <si>
    <t>29 (-5)</t>
  </si>
  <si>
    <t>ОАО "Снитово-Агро"</t>
  </si>
  <si>
    <t>30 (+40)</t>
  </si>
  <si>
    <t>Наровлянский</t>
  </si>
  <si>
    <t>31 (-4)</t>
  </si>
  <si>
    <t>Государственное предприятие "Брилево"</t>
  </si>
  <si>
    <t>32 (+10)</t>
  </si>
  <si>
    <t>ОАО "Несвижские Островки"</t>
  </si>
  <si>
    <t>33 (+6)</t>
  </si>
  <si>
    <t>ОАО "17 Сентября"</t>
  </si>
  <si>
    <t>34 (-4)</t>
  </si>
  <si>
    <t>Агрофирма "Лебедево" филиал РУП "Минскэнерго"</t>
  </si>
  <si>
    <t>35 (+187)</t>
  </si>
  <si>
    <t>ЗАО "Агрокомбинат "Несвижский"</t>
  </si>
  <si>
    <t>36 (+7)</t>
  </si>
  <si>
    <t>ОАО "Великосельское-Агро"</t>
  </si>
  <si>
    <t>Пружанский</t>
  </si>
  <si>
    <t>37 (+7)</t>
  </si>
  <si>
    <t>ОАО "Вознесенский"</t>
  </si>
  <si>
    <t>Жабинковский</t>
  </si>
  <si>
    <t>38 (+77)</t>
  </si>
  <si>
    <t>Государственное предприятие "Экспериментальная база "Криничная"</t>
  </si>
  <si>
    <t>39 (-16)</t>
  </si>
  <si>
    <t>РУСП "Массоляны"</t>
  </si>
  <si>
    <t>40 (+5)</t>
  </si>
  <si>
    <t>УО СПК "Путришки"</t>
  </si>
  <si>
    <t>41 (+31)</t>
  </si>
  <si>
    <t>ОАО "Каганец"</t>
  </si>
  <si>
    <t>Столбцовский</t>
  </si>
  <si>
    <t>42 (-26)</t>
  </si>
  <si>
    <t>Филиал "Правда-Агро" ОАО "Агрокомбинат "Дзержинский"</t>
  </si>
  <si>
    <t>43 (-9)</t>
  </si>
  <si>
    <t>ЗАО "Агрокомбинат "Заря"</t>
  </si>
  <si>
    <t>Могилевский</t>
  </si>
  <si>
    <t>44 (+8)</t>
  </si>
  <si>
    <t>ОАО "Новая жизнь"</t>
  </si>
  <si>
    <t>45 (+4)</t>
  </si>
  <si>
    <t>Филиал "Фалько-Агро" ОАО "Агрокомбинат "Дзержинский" (Октябрьской революции)</t>
  </si>
  <si>
    <t>46 (-10)</t>
  </si>
  <si>
    <t>СПУ "Пратосовщина"</t>
  </si>
  <si>
    <t>Щучинский</t>
  </si>
  <si>
    <t>47 (+11)</t>
  </si>
  <si>
    <t>Агрофирма "Старый Дворец"</t>
  </si>
  <si>
    <t>48 (+16)</t>
  </si>
  <si>
    <t>ОАО "Нарутовичи"</t>
  </si>
  <si>
    <t>Березовский</t>
  </si>
  <si>
    <t>49 (+39)</t>
  </si>
  <si>
    <t>Государственное предприятие "Олекшицы"</t>
  </si>
  <si>
    <t>50 (+39)</t>
  </si>
  <si>
    <t>УКСП "Совхоз "Доброволец"</t>
  </si>
  <si>
    <t>Кличевский</t>
  </si>
  <si>
    <t>51 (-25)</t>
  </si>
  <si>
    <t>ОАО "Рагознянский"</t>
  </si>
  <si>
    <t>52 (+21)</t>
  </si>
  <si>
    <t>ОАО "Рассвет им. К. П. Орловского"</t>
  </si>
  <si>
    <t>Кировский</t>
  </si>
  <si>
    <t>53 (-2)</t>
  </si>
  <si>
    <t>Государственное предприятие "АгроСолы"</t>
  </si>
  <si>
    <t>Сморгонский</t>
  </si>
  <si>
    <t>54 (+13)</t>
  </si>
  <si>
    <t>РДУСП "Восхо"</t>
  </si>
  <si>
    <t>55 (-14)</t>
  </si>
  <si>
    <t>СУП "АгроОзяты"</t>
  </si>
  <si>
    <t>56 (+7)</t>
  </si>
  <si>
    <t>РДУСП "Шипяны-АСК"</t>
  </si>
  <si>
    <t>55 (+77)</t>
  </si>
  <si>
    <t>ОАО "Копыльское"</t>
  </si>
  <si>
    <t>Копыльский</t>
  </si>
  <si>
    <t>58 (+28)</t>
  </si>
  <si>
    <t>ОАО "Смолевичский райагросервис"</t>
  </si>
  <si>
    <t>59 (-12)</t>
  </si>
  <si>
    <t>ОАО "Остромечево"</t>
  </si>
  <si>
    <t>Брестский</t>
  </si>
  <si>
    <t>60 (-35)</t>
  </si>
  <si>
    <t>СК "Трайпл-Агро" (ОАО "Озерецкий-Агро")</t>
  </si>
  <si>
    <t>Логойский</t>
  </si>
  <si>
    <t>61 (+43)</t>
  </si>
  <si>
    <t>Государственно предприятие "Больтишки"</t>
  </si>
  <si>
    <t>Вороновский</t>
  </si>
  <si>
    <t>62 (+36)</t>
  </si>
  <si>
    <t>ОАО "Краснодворцы"</t>
  </si>
  <si>
    <t>Солигорский</t>
  </si>
  <si>
    <t>63 (+32)</t>
  </si>
  <si>
    <t>ОАО "Жатерево"</t>
  </si>
  <si>
    <t>64 (-16)</t>
  </si>
  <si>
    <t>ОАО "Городея"</t>
  </si>
  <si>
    <t>65 (+15)</t>
  </si>
  <si>
    <t>СУП "Савушкин Луч"</t>
  </si>
  <si>
    <t>66 (-12)</t>
  </si>
  <si>
    <t>СПК "Сыноквичи"</t>
  </si>
  <si>
    <t>Зельвенский</t>
  </si>
  <si>
    <t>67 (-11)</t>
  </si>
  <si>
    <t>СУП "МилкАгро"</t>
  </si>
  <si>
    <t>68 (-6)</t>
  </si>
  <si>
    <t>ОАА "Барановичская птицефабрика"</t>
  </si>
  <si>
    <t>Барановичский</t>
  </si>
  <si>
    <t>69 (-4)</t>
  </si>
  <si>
    <t>ОАО "Рапс"</t>
  </si>
  <si>
    <t>70 (+5)</t>
  </si>
  <si>
    <t>ОАО "Демброво"</t>
  </si>
  <si>
    <t>71 (+3)</t>
  </si>
  <si>
    <t>СПК "Доропеевичи"</t>
  </si>
  <si>
    <t>Малоритский</t>
  </si>
  <si>
    <t>72 (+22)</t>
  </si>
  <si>
    <t>СПК "Первомайский" филиал "ОАО "БелАЗ"</t>
  </si>
  <si>
    <t>73 (-5)</t>
  </si>
  <si>
    <t>ОАО "Тихиничи"</t>
  </si>
  <si>
    <t>Рогачевский</t>
  </si>
  <si>
    <t>-</t>
  </si>
  <si>
    <t>Филиал "Желудокский агрокомплекс" ОАО "Агрокомбинат "Скидельский"</t>
  </si>
  <si>
    <t>75 (-6)</t>
  </si>
  <si>
    <t>Ляховичский</t>
  </si>
  <si>
    <t>СПК "Ляховичский"</t>
  </si>
  <si>
    <t>76 (+6)</t>
  </si>
  <si>
    <t>СПК "Гожа"</t>
  </si>
  <si>
    <t>77 (+8)</t>
  </si>
  <si>
    <t>ОАО "За мир"</t>
  </si>
  <si>
    <t>78 (-47)</t>
  </si>
  <si>
    <t>Государственное предприятие "Гродненская птицефабрика"</t>
  </si>
  <si>
    <t>79 (+75)</t>
  </si>
  <si>
    <t>ОАО "Новая Припять"</t>
  </si>
  <si>
    <t>Столинский</t>
  </si>
  <si>
    <t>80 (+12)</t>
  </si>
  <si>
    <t>СПК "Жуховичи"</t>
  </si>
  <si>
    <t>81 (+2)</t>
  </si>
  <si>
    <t>ОАО "Достоево"</t>
  </si>
  <si>
    <t>82 (+31)</t>
  </si>
  <si>
    <t>ОАО "Сейловичи"</t>
  </si>
  <si>
    <t>83 (+29)</t>
  </si>
  <si>
    <t>ОАО "Игнатичи"</t>
  </si>
  <si>
    <t>84 (-6)</t>
  </si>
  <si>
    <t>ОАО "Нарочанские Зори"</t>
  </si>
  <si>
    <t>Вилейский</t>
  </si>
  <si>
    <t>85 (-56)</t>
  </si>
  <si>
    <t>Филиал "Пятигорье" ОАО "Агрокомбинат "Дзержинский" (Логовище)</t>
  </si>
  <si>
    <t>86 (+5)</t>
  </si>
  <si>
    <t>ООО "Агрофирма "Фаличи"</t>
  </si>
  <si>
    <t>87 (+12)</t>
  </si>
  <si>
    <t>СПК "Негневичи"</t>
  </si>
  <si>
    <t>Новогрудский</t>
  </si>
  <si>
    <t>88 (-22)</t>
  </si>
  <si>
    <t>СУП "Савушкино"</t>
  </si>
  <si>
    <t>89 (-29)</t>
  </si>
  <si>
    <t>ЗАО "Белпромприбор"</t>
  </si>
  <si>
    <t>90 (-33)</t>
  </si>
  <si>
    <t>ООО СЖХ "Налибоки"</t>
  </si>
  <si>
    <t>91 (+214)</t>
  </si>
  <si>
    <t>ИООО "АФТАБ" (ОАО "Птицефабрика "Велятичи")</t>
  </si>
  <si>
    <t>Борисовский</t>
  </si>
  <si>
    <t>92 (-8)</t>
  </si>
  <si>
    <t>Филиал ООО "Ома"</t>
  </si>
  <si>
    <t>Березинский</t>
  </si>
  <si>
    <t>93 (+4)</t>
  </si>
  <si>
    <t>СУП "Хотиславский"</t>
  </si>
  <si>
    <t>94 (+44)</t>
  </si>
  <si>
    <t>Филиал "Юник-Агро" РДТУП "Молочный гостинец"</t>
  </si>
  <si>
    <t>95 (+19)</t>
  </si>
  <si>
    <t>ОАО "Хотилы-Агро"</t>
  </si>
  <si>
    <t>Поставский</t>
  </si>
  <si>
    <t>96 (+11)</t>
  </si>
  <si>
    <t>ОАО "Агро-Колядичи"</t>
  </si>
  <si>
    <t>97 (+3)</t>
  </si>
  <si>
    <t>ОАО "Молодая гвардия"</t>
  </si>
  <si>
    <t>98 (+4)</t>
  </si>
  <si>
    <t>СП "Газовик-Сипаково"</t>
  </si>
  <si>
    <t>Шкловский</t>
  </si>
  <si>
    <t>99 (-46)</t>
  </si>
  <si>
    <t>Филиал "Бубны" ПРУП "Мингаз"</t>
  </si>
  <si>
    <t>100 (+9)</t>
  </si>
  <si>
    <t>СУП "Ляховичское-Агро"</t>
  </si>
  <si>
    <t>Филиал "Вендорож" РУП "Могилевэнерго"</t>
  </si>
  <si>
    <t>ООО "СНБ-Агро"</t>
  </si>
  <si>
    <t>ОАО "Парохонское"</t>
  </si>
  <si>
    <t>Пинский</t>
  </si>
  <si>
    <t>ОАО "Шайтерово"</t>
  </si>
  <si>
    <t>Верхнедвинский</t>
  </si>
  <si>
    <t>Государственное предприятие "Осовец"</t>
  </si>
  <si>
    <t>Государственное предприятие "Гудогай"</t>
  </si>
  <si>
    <t>Островецкий</t>
  </si>
  <si>
    <t>ОАО "Агро-Мотоль"</t>
  </si>
  <si>
    <t>ОАО "Великий Двор"</t>
  </si>
  <si>
    <t>ОАО "Агрокомбинат "Юбилейный"</t>
  </si>
  <si>
    <t>ОАО "СГЦ "Западный"</t>
  </si>
  <si>
    <t>ОАО "Новополесский-Агро"</t>
  </si>
  <si>
    <t>ОАО "Ополь-Агро"</t>
  </si>
  <si>
    <t>ОАО "Коссово"</t>
  </si>
  <si>
    <t>Ивацевичский</t>
  </si>
  <si>
    <t>СХФ "Кривая Гряда" ОАО Слуцкий сыродельный комбинат"</t>
  </si>
  <si>
    <t>НП "Нарочанский"</t>
  </si>
  <si>
    <t>Мядельский</t>
  </si>
  <si>
    <t>СПУ "Доманово"</t>
  </si>
  <si>
    <t>ОАО "Агро-сад Рассвет"</t>
  </si>
  <si>
    <t>ОАО "Машеровский"</t>
  </si>
  <si>
    <t>ОАО "Святая Воля"</t>
  </si>
  <si>
    <t>СХФ ОАО "Слуцкий сыродельный комбинат"</t>
  </si>
  <si>
    <t>ОАО "Псыщево Агро"</t>
  </si>
  <si>
    <t>Унитарное предприятие "П-С Карпеки"</t>
  </si>
  <si>
    <t>Полоцкий</t>
  </si>
  <si>
    <t>ЧСУП "Грушево-милк"</t>
  </si>
  <si>
    <t>СПК "Гродненский"</t>
  </si>
  <si>
    <t>Государственное предприятие "Племзавод "Россь"</t>
  </si>
  <si>
    <t>Волковысский</t>
  </si>
  <si>
    <t>ОАО "Горбаха"</t>
  </si>
  <si>
    <t>ОАО "Чернавчицы"</t>
  </si>
  <si>
    <t>ОАО "Беловежский"</t>
  </si>
  <si>
    <t>Каменецкий</t>
  </si>
  <si>
    <t>РДУП "ЖодиноАгроПлемЭлита"</t>
  </si>
  <si>
    <t>Филиал "Большие Новоселки" УП "Борисовский КХП"</t>
  </si>
  <si>
    <t>МРУП "Агрокомбинат "Ждановичи"</t>
  </si>
  <si>
    <t>ИООО "БиссолоГабриэлеФарм"</t>
  </si>
  <si>
    <t>СПК "Маяк-Заполье"</t>
  </si>
  <si>
    <t>ООО "КантриМилк"</t>
  </si>
  <si>
    <t>ОАО "Агро-Кобринское"</t>
  </si>
  <si>
    <t>Филиал "Скидельский" ОАО "Агрокомбинат "Скидельский"</t>
  </si>
  <si>
    <t>ОАО "Косино"</t>
  </si>
  <si>
    <t>ОАО "Макарово-Агро"</t>
  </si>
  <si>
    <t>Филиал "СПУ "Антоновка-Агро" РПУП "Гомельоблгаз"</t>
  </si>
  <si>
    <t>Жлобинский</t>
  </si>
  <si>
    <t>ОАО "Алексеевичи-Агро"</t>
  </si>
  <si>
    <t>ОАО "Полочаны"</t>
  </si>
  <si>
    <t>ОАО "Козловичи-Агро"</t>
  </si>
  <si>
    <t>ОАО "АгроГЖС"</t>
  </si>
  <si>
    <t>ОАО "Квасевичи"</t>
  </si>
  <si>
    <t>Филиал "Агро-Бокс Зоотех" СП "Унибокс" ООО</t>
  </si>
  <si>
    <t>Червенский</t>
  </si>
  <si>
    <t>Государственное предприятие "Слободское имени Ленина"</t>
  </si>
  <si>
    <t>ОАО "Племзавод "Мухавец"</t>
  </si>
  <si>
    <t>Государственное предприятие "Козенки-Агро"</t>
  </si>
  <si>
    <t>ООО "Беларускалий-Агро"</t>
  </si>
  <si>
    <t xml:space="preserve">ОАО "Брестский аграрий" </t>
  </si>
  <si>
    <t>Филиал "Дуброва-агро" РУП "Гомельэнерго"</t>
  </si>
  <si>
    <t>Светлогорский</t>
  </si>
  <si>
    <t>ОАО "Батчи"</t>
  </si>
  <si>
    <t>Белыничский СПК "Колхоз "Родина"</t>
  </si>
  <si>
    <t>Белыничский</t>
  </si>
  <si>
    <t>КСХУ "Мозырская СС"</t>
  </si>
  <si>
    <t>ОАО "Мурава"</t>
  </si>
  <si>
    <t>СУП "Борковское"</t>
  </si>
  <si>
    <t>ОАО "Отор"</t>
  </si>
  <si>
    <t>Чечерский</t>
  </si>
  <si>
    <t>Филиал "Жодишки" частного предприятия "Сморгонский комбинат хлебопродуктов"</t>
  </si>
  <si>
    <t>Филиал "Острошицкий городок" ОАО "1-я Минская птицефабрика"</t>
  </si>
  <si>
    <t>УП "Рубельский"</t>
  </si>
  <si>
    <t>ОАО "АгроНива"</t>
  </si>
  <si>
    <t>ОАО "Полесье ОБМ"</t>
  </si>
  <si>
    <t>Филиал "Воротынь" ОАО "Бобруйский завод тракторных деталей и агрегатов"</t>
  </si>
  <si>
    <t>Бобруйский</t>
  </si>
  <si>
    <t>ОАО "Знамя Родины"</t>
  </si>
  <si>
    <t>ПУП "ПИК-Лесное"</t>
  </si>
  <si>
    <t>ЗАО "Гудевичи"</t>
  </si>
  <si>
    <t>Мостовский</t>
  </si>
  <si>
    <t>ОАО "Кухчицы"</t>
  </si>
  <si>
    <t>Клецкий</t>
  </si>
  <si>
    <t>ОАО "Шени-агропродукт"</t>
  </si>
  <si>
    <t>ОАО "Юшевичи"</t>
  </si>
  <si>
    <t>СУП "Лобчанское Агро"</t>
  </si>
  <si>
    <t>Лунинецкий</t>
  </si>
  <si>
    <t>в 21,7 р.</t>
  </si>
  <si>
    <t>Государственное предприятие "Голынка"</t>
  </si>
  <si>
    <t>КСУП "Экспериментальная база "Натальевск"</t>
  </si>
  <si>
    <t>ОАО "Гомельская птицефабрика"</t>
  </si>
  <si>
    <t>ОАО "Междулесье"</t>
  </si>
  <si>
    <t>ОАО "Агро-Оберег"</t>
  </si>
  <si>
    <t>Пуховичский</t>
  </si>
  <si>
    <t>ОАО "Савушкина пуща"</t>
  </si>
  <si>
    <t>Государственное предприятие "Неверовичи"</t>
  </si>
  <si>
    <t>ОАО "Вульковский рассвет"</t>
  </si>
  <si>
    <t>ОАО "Смолевичи-Бройлер"</t>
  </si>
  <si>
    <t>ОАО "Агронеманский"</t>
  </si>
  <si>
    <t>ОАО "Тышковичи-Агро"</t>
  </si>
  <si>
    <t>УО "Ивацевичский государственный профессиональный лицей сельскохозяйственного производства"</t>
  </si>
  <si>
    <t>ОАО "Бакуново"</t>
  </si>
  <si>
    <t>СХУ "Бобровичи" УП "Минскоблгаз"</t>
  </si>
  <si>
    <t>Воложинский</t>
  </si>
  <si>
    <t>СХЦ "Гайна" ОАО "МТЗ"</t>
  </si>
  <si>
    <t>СПК "Федорский"</t>
  </si>
  <si>
    <t>КСУП "Экспериментальная база "Свекловичная"</t>
  </si>
  <si>
    <t>Филиал "Зачистье Апгро" УП "Борисовский комбинат хлебопродуктов"</t>
  </si>
  <si>
    <t>КСУП "Тепличное"</t>
  </si>
  <si>
    <t>Ветковский</t>
  </si>
  <si>
    <t>ОАО "Журавлиное"</t>
  </si>
  <si>
    <t>ОАО "Щучинагропродукт"</t>
  </si>
  <si>
    <t>Агрокомбинат "Туча" - филиал ОАО "Минск-Кристалл"</t>
  </si>
  <si>
    <t>ОАО "Хмелево"</t>
  </si>
  <si>
    <t>ОАО "Коротичи"</t>
  </si>
  <si>
    <t>ОАО "Василишки"</t>
  </si>
  <si>
    <t>ОАО "Витебская бройлерная птицефабрика"</t>
  </si>
  <si>
    <t>ОАО "Радонежское"</t>
  </si>
  <si>
    <t>Государственное предприятие "Гирки"</t>
  </si>
  <si>
    <t>ОАО "Щомыслица"</t>
  </si>
  <si>
    <t>Государственное предприятие "Хутор-агро"</t>
  </si>
  <si>
    <t>Филиал "Весна-энерго" РУП "Витебскэнерго"</t>
  </si>
  <si>
    <t>Филиал "Агрофирма им. Лебедева" РУП "Гомельэнерго"</t>
  </si>
  <si>
    <t>ОАО "Спрово"</t>
  </si>
  <si>
    <t>СПК "50 лет октября"</t>
  </si>
  <si>
    <t>Речицкий</t>
  </si>
  <si>
    <t>ОАО "Максимовичи-Агро"</t>
  </si>
  <si>
    <t>ОАО "Пастовичи"</t>
  </si>
  <si>
    <t>ОАО "Птицефабрика "Дружба"</t>
  </si>
  <si>
    <t>СПК "Прогресс-Вертелишки"</t>
  </si>
  <si>
    <t>ОАО "Почапово"</t>
  </si>
  <si>
    <t>ОАО "Орепичи"</t>
  </si>
  <si>
    <t>Унитарное предприятие "Новый Двор-Агро"</t>
  </si>
  <si>
    <t>ОАО "Семежево"</t>
  </si>
  <si>
    <t>Государственное предприятие "Гервяты"</t>
  </si>
  <si>
    <t>Государственное предприятие "Пархимовцы"</t>
  </si>
  <si>
    <t>ОАО "Лопатино"</t>
  </si>
  <si>
    <t>ОАО "Ружаны-Агро"</t>
  </si>
  <si>
    <t>СПК "Нива-2003"</t>
  </si>
  <si>
    <t>ОАО "Красный партизан"</t>
  </si>
  <si>
    <t>СПК "Пограничный"</t>
  </si>
  <si>
    <t>ОАО "Крутогорье-Петковичи"</t>
  </si>
  <si>
    <t>ОАО "Витко-Агро"</t>
  </si>
  <si>
    <t>РУП "Белоруснефть-Могилевоблнефтепродукт"</t>
  </si>
  <si>
    <t>СПК "Маяк Браславский"</t>
  </si>
  <si>
    <t>Браславский</t>
  </si>
  <si>
    <t>Государственное предприятие "Воронецкий"</t>
  </si>
  <si>
    <t>СК "Логойский" РДУП "Белоруснефть-Минскоблнефтепродукт"</t>
  </si>
  <si>
    <t>ОАО "Винец"</t>
  </si>
  <si>
    <t>КСУП "Бережное"</t>
  </si>
  <si>
    <t>Филиал "Лакнея" ПУП "ПриортрансАгро"</t>
  </si>
  <si>
    <t>ОАО "Морочь"</t>
  </si>
  <si>
    <t>ОАО "Песковское"</t>
  </si>
  <si>
    <t>СХФ "Клецкий" ОАО "Слуцкий сыродельный комбинат"</t>
  </si>
  <si>
    <t>ОАО "Лядецкий"</t>
  </si>
  <si>
    <t>СПФ "Агрострой" ОАО "Минскжелезобетон"</t>
  </si>
  <si>
    <t>ООО "Профитагро"</t>
  </si>
  <si>
    <t>Филиал "Дубно" ОАО "Агрокомбинат "Скидельский"</t>
  </si>
  <si>
    <t>ОАО "Весейский Покров"</t>
  </si>
  <si>
    <t>СУП "АгроМАЗ"</t>
  </si>
  <si>
    <t>СУП "Щавры-Агро"</t>
  </si>
  <si>
    <t>Крупский</t>
  </si>
  <si>
    <t>СХФ "Красный май" ОАО "Минский завод игристых вин"</t>
  </si>
  <si>
    <t>СДП "Авангард" РУП "Могилевское отделение Белорусской железной дороги"</t>
  </si>
  <si>
    <t>ОАО "Подстаринь"</t>
  </si>
  <si>
    <t>ОАО "Щорсы"</t>
  </si>
  <si>
    <t>ОАО "Шершуны-Агро"</t>
  </si>
  <si>
    <t>ОАО "Лань-Несвиж"</t>
  </si>
  <si>
    <t>ОАО "Видомлянское"</t>
  </si>
  <si>
    <t>ОСП "Совхоз "Минский" ОАО "ДОРОРС"</t>
  </si>
  <si>
    <t>ОАО "Асилак"</t>
  </si>
  <si>
    <t>Государственное предприятие "Пограничный-Агро"</t>
  </si>
  <si>
    <t>ОАО "БАТЭ" - Управляющая компания холдинга "Автокомпоненты"</t>
  </si>
  <si>
    <t>КУПСХП "Леонишено"</t>
  </si>
  <si>
    <t>ОАО "Звезда"</t>
  </si>
  <si>
    <t>СУП "Щепичи-Агро"</t>
  </si>
  <si>
    <t>ОАО "Гранит-Агро"</t>
  </si>
  <si>
    <t>Дятловский</t>
  </si>
  <si>
    <t>СУП "Межлесское"</t>
  </si>
  <si>
    <t>ОАО "Лазовичи"</t>
  </si>
  <si>
    <t>ОАО "Лунинский"</t>
  </si>
  <si>
    <t>ОАО "Родина Я. Коласа"</t>
  </si>
  <si>
    <t>Государственное предприятие "Совхоз" Большое Можейково"</t>
  </si>
  <si>
    <t>ЗАО "1 Мая"</t>
  </si>
  <si>
    <t>ОАО "Новые Горяны"</t>
  </si>
  <si>
    <t>ОАО "АгроТурна"</t>
  </si>
  <si>
    <t>ОАО "Маяк-78"</t>
  </si>
  <si>
    <t>ОАО "Приозерское-Агро"</t>
  </si>
  <si>
    <t>ОАО "Колпень-агро"</t>
  </si>
  <si>
    <t>Лоевский</t>
  </si>
  <si>
    <t>ФПСХ ОАО "Слуцкий мясокомбинат"</t>
  </si>
  <si>
    <t>ОАО "Жабинковский"</t>
  </si>
  <si>
    <t>ОАО "Именинский"</t>
  </si>
  <si>
    <t>ОАО "Мирополье"</t>
  </si>
  <si>
    <t>КСУП "Першаи-2014"</t>
  </si>
  <si>
    <t>Филиал "Пищевик-Агро" ОАО "Красный пищевик-АгроСервис"</t>
  </si>
  <si>
    <t>ОАО "Черлена"</t>
  </si>
  <si>
    <t>ОАО "Акр-Агро"</t>
  </si>
  <si>
    <t>ОАО "Маяк Высокое"</t>
  </si>
  <si>
    <t>ОАО "Преснаки"</t>
  </si>
  <si>
    <t>ОАО "Лошницкий край"</t>
  </si>
  <si>
    <t>ОАО "Ласицк"</t>
  </si>
  <si>
    <t>СХФ "БН-Агро Брест" РУП "Белоруснефть-Брестоблнефтепродукт"</t>
  </si>
  <si>
    <t>Ганцевичский</t>
  </si>
  <si>
    <t>ОАО "СГЦ "Заречье"</t>
  </si>
  <si>
    <t>Государственное предприятие "Имени Адама Мицкевича"</t>
  </si>
  <si>
    <t>ОАО "Могилевский ленок"</t>
  </si>
  <si>
    <t>ОАО "Дворецкий"</t>
  </si>
  <si>
    <t>ОАО "Калининский"</t>
  </si>
  <si>
    <t>Добрушский</t>
  </si>
  <si>
    <t>КУПП "Березарайагросервис"</t>
  </si>
  <si>
    <t>ЗАО "НИВА"</t>
  </si>
  <si>
    <t>Государственное предприятие "Жуковщина"</t>
  </si>
  <si>
    <t>ОАО "Ставокское"</t>
  </si>
  <si>
    <t>ОАО "Агро-Пелище"</t>
  </si>
  <si>
    <t>ОАО "Пионер-Агро"</t>
  </si>
  <si>
    <t>РСУП "Петровичи"</t>
  </si>
  <si>
    <t>ОАО "Несвижский райагросервис"</t>
  </si>
  <si>
    <t>Унитарное предприятие "ВМК-Агро"</t>
  </si>
  <si>
    <t>СХФ "Светлая нива" ОАО "ММЗ"</t>
  </si>
  <si>
    <t>Филиал "Невель" ОАО "Пинский мясокомбинат"</t>
  </si>
  <si>
    <t>Унитарное предприятие "Полесье-Агроинвест"</t>
  </si>
  <si>
    <t>Петриковский</t>
  </si>
  <si>
    <t>КСУП "Припять-2009"</t>
  </si>
  <si>
    <t>СПК "Заречный-Агро"</t>
  </si>
  <si>
    <t>ОАО "Экологическая сельскохозяйственная компания "Ганьсу-Бел"</t>
  </si>
  <si>
    <t>РУП "Учхоз БГСХА"</t>
  </si>
  <si>
    <t>Горецкий</t>
  </si>
  <si>
    <t>ОАО "Старица-Агро"</t>
  </si>
  <si>
    <t>Унитарное предприятие "АгроПавлово"</t>
  </si>
  <si>
    <t>Слонимский</t>
  </si>
  <si>
    <t>ПК "Ольговское"</t>
  </si>
  <si>
    <t>ОАО "Кировский райагропромтехснаб"</t>
  </si>
  <si>
    <t>Филиал СП "Орешковичи" ОАО "МЗКТ"</t>
  </si>
  <si>
    <t>ОАО "Липникский"</t>
  </si>
  <si>
    <t>ОАО "Александрийское"</t>
  </si>
  <si>
    <t>ГСУ "Кобринская сортоиспытательная станция"</t>
  </si>
  <si>
    <t>Филиал "Комаровка Агро" ОАО "Батчи"</t>
  </si>
  <si>
    <t>СКУП "Волпа" Волковысского района</t>
  </si>
  <si>
    <t>ОАО "Голоцк"</t>
  </si>
  <si>
    <t>Государственное предприятие "Хвиневичи"</t>
  </si>
  <si>
    <t>ОАО "Агро-Детковичи"</t>
  </si>
  <si>
    <t>ОАО "Киселевцы"</t>
  </si>
  <si>
    <t>ОАО "Завидовское"</t>
  </si>
  <si>
    <t>РСУП "Совхоз "Городок"</t>
  </si>
  <si>
    <t>ОАО "Оснежицкое"</t>
  </si>
  <si>
    <t>ОАО "Покровский"</t>
  </si>
  <si>
    <t>Государственное предприятие "Матвеевцы"</t>
  </si>
  <si>
    <t>Унитарное предприятие "Агро-Коротковичи"</t>
  </si>
  <si>
    <t>РУП "Совхоз  "Подольский"</t>
  </si>
  <si>
    <t>ОАО "Вишневецкий-Агро"</t>
  </si>
  <si>
    <t>Филиал "Мижеречи" ООО "Биоком"</t>
  </si>
  <si>
    <t>ОАО "Хоневичи"</t>
  </si>
  <si>
    <t>ОАО "Бегомльское"</t>
  </si>
  <si>
    <t>Докшицкий</t>
  </si>
  <si>
    <t>ОАО "Агро-Дубинское"</t>
  </si>
  <si>
    <t>Филиал "Зеленевичи" РУП "Брестэнерго"</t>
  </si>
  <si>
    <t>ООО "Нарочанская Нива 2004"</t>
  </si>
  <si>
    <t>ЗАО "АСБ-Агро Кухтичи"</t>
  </si>
  <si>
    <t>ОАО "Телеханы-агро"</t>
  </si>
  <si>
    <t>Филиал "Тепличный" РУП "Витебскэнерго"</t>
  </si>
  <si>
    <t>ОАО "Заслужье"</t>
  </si>
  <si>
    <t>ОАО "Горецкое"</t>
  </si>
  <si>
    <t>Унитарное предприятие "Полимир-агро"</t>
  </si>
  <si>
    <t>ОАО "БорисовСоюзАгро"</t>
  </si>
  <si>
    <t>ОАО "Клецкий райагросервис"</t>
  </si>
  <si>
    <t>ОАО "Добоснянское"</t>
  </si>
  <si>
    <t>КСУП "Видиборский"</t>
  </si>
  <si>
    <t>ОАО "Хатьковцы"</t>
  </si>
  <si>
    <t>ОАО "Бездеж-Агро"</t>
  </si>
  <si>
    <t>ОАО "Хотыничи"</t>
  </si>
  <si>
    <t>СУП "Племхоз "Слуцк"</t>
  </si>
  <si>
    <t>Унитарное предприятие "Дружбинец"</t>
  </si>
  <si>
    <t>Сенненский</t>
  </si>
  <si>
    <t>ОАО "Литвяны-Агро"</t>
  </si>
  <si>
    <t>ФПСХ "Наша Нива" ОАО "Слуцкий мясокомбинат"</t>
  </si>
  <si>
    <t>Государственное предприятие "Красный боец"</t>
  </si>
  <si>
    <t>ОАО "Победа"</t>
  </si>
  <si>
    <t>КУПП "Маньковичи"</t>
  </si>
  <si>
    <t>КСУП "Путчино"</t>
  </si>
  <si>
    <t>ОАО "Говяды-агро" - управляющая компания холдинга"</t>
  </si>
  <si>
    <t>Государственное предприятие "Нива-Барсуки"</t>
  </si>
  <si>
    <t>ГУО "Областной аграрно-производственный профессиональный лицей"</t>
  </si>
  <si>
    <t>ОАО "Барановичхлебопродукт"</t>
  </si>
  <si>
    <t>Унитарное предприятие "Лаздуны-Агро"</t>
  </si>
  <si>
    <t>Ивьевский</t>
  </si>
  <si>
    <t>ОАО "Подлесье-2003"</t>
  </si>
  <si>
    <t>Государственное предриятие "Гнезно"</t>
  </si>
  <si>
    <t>ОАО "Агрофирма "Лучники"</t>
  </si>
  <si>
    <t>ОАО "Кушлики"</t>
  </si>
  <si>
    <t>ОАО "Агро-Заречье"</t>
  </si>
  <si>
    <t>Филиал "Агрофирма "Красная Нива"</t>
  </si>
  <si>
    <t>ОАО "Полесская нива"</t>
  </si>
  <si>
    <t>ОАО "Логишин"</t>
  </si>
  <si>
    <t>ОАО "Остромичи"</t>
  </si>
  <si>
    <t>ОАО "Гортоль"</t>
  </si>
  <si>
    <t>СПК "Дедлово" филиал ОАО "Гомельский ДСК"</t>
  </si>
  <si>
    <t>Унитарное предприятие "Ужица-Агро"</t>
  </si>
  <si>
    <t>ЧСУП "Редигерово-Агро"</t>
  </si>
  <si>
    <t>ОАО "Принеманский"</t>
  </si>
  <si>
    <t>КСУП "Чучевичи"</t>
  </si>
  <si>
    <t>ОАО "Сеньковщинца"</t>
  </si>
  <si>
    <t>ОАО "Новоселки-Лучай"</t>
  </si>
  <si>
    <t>КСУП "Велута"</t>
  </si>
  <si>
    <t>Сельскохозяйственный филиал "Надежино" УП "Толочинский Элеватор-Агро"</t>
  </si>
  <si>
    <t>Толочинский</t>
  </si>
  <si>
    <t>Государственное предприятие "Озеранский"</t>
  </si>
  <si>
    <t>ОАО "Заостровечье"</t>
  </si>
  <si>
    <t>КУСП "Березовское"</t>
  </si>
  <si>
    <t>ЗАО "Большие Славени"</t>
  </si>
  <si>
    <t>ОАО "Жеребковичи"</t>
  </si>
  <si>
    <t>СХК "Острошицы" филиал ОАО "Минский комбинат хлебопродуктов"</t>
  </si>
  <si>
    <t>ЗАО "Жилихово"</t>
  </si>
  <si>
    <t>РСКУП "Волковысское"</t>
  </si>
  <si>
    <t>ОАО "Новые Стайки"</t>
  </si>
  <si>
    <t>ОАО "Утес"</t>
  </si>
  <si>
    <t>ОАО "Александрия-Агро"</t>
  </si>
  <si>
    <t>ОАО "СтоловичиАгро"</t>
  </si>
  <si>
    <t>ОАО "Искра-ветка"</t>
  </si>
  <si>
    <t>Унитарное предприятие "Титово"</t>
  </si>
  <si>
    <t>Миорский</t>
  </si>
  <si>
    <t>КСУП "Докторовичи"</t>
  </si>
  <si>
    <t>ОАО "Узденский райагросервис"</t>
  </si>
  <si>
    <t>ЧСУП "Заречка-Агро"</t>
  </si>
  <si>
    <t>ДСУП "Сельхоз-Повитье"</t>
  </si>
  <si>
    <t>ОАО "Теребежов-Агро"</t>
  </si>
  <si>
    <t>Государственное предприятие "Элит-Агро Больтиники"</t>
  </si>
  <si>
    <t>ОАО "Мичуринск"</t>
  </si>
  <si>
    <t>ПСХ "Черневичи" ОАО "Борисовский завод агрегатов"</t>
  </si>
  <si>
    <t>Унитарное предприятие "Заболотье 2010"</t>
  </si>
  <si>
    <t>ОАО "Днепро-Бугское"</t>
  </si>
  <si>
    <t>СПК "Гигант"</t>
  </si>
  <si>
    <t>Государственное предприятие "Луки-Агро"</t>
  </si>
  <si>
    <t>ОАО "Агрокомбинат "Мир"</t>
  </si>
  <si>
    <t>ОАО "Нача"</t>
  </si>
  <si>
    <t>СПФ "Дричин" ОАО "Минский молочный завод №1"</t>
  </si>
  <si>
    <t>ЧДСУП "Профи-Агроцентр"</t>
  </si>
  <si>
    <t>ОАО "Агрофирма "Малеч"</t>
  </si>
  <si>
    <t>КУПСХП "Дриссенский"</t>
  </si>
  <si>
    <t>ОАО "Тишовка"</t>
  </si>
  <si>
    <t>ОАО "Бацевичи-АГРО"</t>
  </si>
  <si>
    <t>ОАО "Пружанский райагросервис"</t>
  </si>
  <si>
    <t>Унитарное предприятие "Горяны-Агро"</t>
  </si>
  <si>
    <t>ОАО "Новая Вилия"</t>
  </si>
  <si>
    <t>ОАО "Милейки"</t>
  </si>
  <si>
    <t>ОАО "Мокраны"</t>
  </si>
  <si>
    <t>ОСП "Узлянка" КТУП "Минский Комаровский рынок"</t>
  </si>
  <si>
    <t>ОАО "Утевское"</t>
  </si>
  <si>
    <t>ОАО "Лидахлебопродукт"</t>
  </si>
  <si>
    <t>Лидский</t>
  </si>
  <si>
    <t>ОАО "Агрокомбинат "Скидельский"</t>
  </si>
  <si>
    <t>Государственное предприятие "Совхоз "Сморгонский"</t>
  </si>
  <si>
    <t>ОАО "Ивацевичиагротехсервис"</t>
  </si>
  <si>
    <t>ОАО "Крайск"</t>
  </si>
  <si>
    <t>СРДУП "Свитязь" ТРУП "Барановичское отделение Белорусской железной дороги"</t>
  </si>
  <si>
    <t>ОАО "Стригово"</t>
  </si>
  <si>
    <t>ОАО "Гвозница"</t>
  </si>
  <si>
    <t>Филиал "Вировлянский" ИП "Детскосельский-городок"</t>
  </si>
  <si>
    <t>Городокский</t>
  </si>
  <si>
    <t>КСУП "Племзавод "Закозельский"</t>
  </si>
  <si>
    <t>Государственное предприятие "Экспериментальная база "Погородно"</t>
  </si>
  <si>
    <t>ЧСУП "Дукора-Агро"</t>
  </si>
  <si>
    <t>ОАО "Витебский МЭЗ"</t>
  </si>
  <si>
    <t>Лиозненский</t>
  </si>
  <si>
    <t>КСУП "Полесская опытная станция"</t>
  </si>
  <si>
    <t>ОАО "Прогресс-2010"</t>
  </si>
  <si>
    <t>СХФ "Дягили" ОАО "ММЗ"</t>
  </si>
  <si>
    <t>Унитарное предприятие "Вядерево"</t>
  </si>
  <si>
    <t>Бешенковичский</t>
  </si>
  <si>
    <t>Филиал "Морозовичи-Агро" ОАО "Гомельский химический завод"</t>
  </si>
  <si>
    <t>Буда-Кошелевский</t>
  </si>
  <si>
    <t>КСУп "Племзавод "Красная Звезда"</t>
  </si>
  <si>
    <t>ПРУП "Экспериментальная база им. Котовского"</t>
  </si>
  <si>
    <t>ООО "АФ Модуль "(Видевщина)</t>
  </si>
  <si>
    <t>ОАО "Коптевская Нива"</t>
  </si>
  <si>
    <t>ОАО "Рубежевичи"</t>
  </si>
  <si>
    <t>Унитарное предприятие "Рудаково"</t>
  </si>
  <si>
    <t>Государственное предприятие "Совбел 2016"</t>
  </si>
  <si>
    <t>Государственное предприятие "Заря и К"</t>
  </si>
  <si>
    <t>Филиал "Великая Раевка" ОАО "Криница"</t>
  </si>
  <si>
    <t>ОАО "Матеевичи"</t>
  </si>
  <si>
    <t>ПСУ "Руденское" КУП "Минскметрострой"</t>
  </si>
  <si>
    <t>КСУП "Минская овощная фабрика"</t>
  </si>
  <si>
    <t>Филиал "Князево" ОАО "Агрокомбинат "Скидельский"</t>
  </si>
  <si>
    <t>ОАО "Плешицы"</t>
  </si>
  <si>
    <t>ОАО "Крошин"</t>
  </si>
  <si>
    <t>ОАО "Брашевичи"</t>
  </si>
  <si>
    <t>Государственное предприятие "Имени Дзержинского"</t>
  </si>
  <si>
    <t>ОАО "Осиповичи"</t>
  </si>
  <si>
    <t>ОАО "Орля"</t>
  </si>
  <si>
    <t>КСУП "Струга"</t>
  </si>
  <si>
    <t>КСУП "Городокский"</t>
  </si>
  <si>
    <t>ОАО "Пружанское"</t>
  </si>
  <si>
    <t>ООО "Стисхо Пинское"</t>
  </si>
  <si>
    <t>Государственное предприятие "Племзавод "Кореличи"</t>
  </si>
  <si>
    <t>Государственное предприятие "Вязовница-Агро"</t>
  </si>
  <si>
    <t>Осиповичский</t>
  </si>
  <si>
    <t>ОАО "Ракитница"</t>
  </si>
  <si>
    <t>ОАО "Ровбицкое"</t>
  </si>
  <si>
    <t>Унитарное предприятие "ГМК-Агро"</t>
  </si>
  <si>
    <t>ЧСУП "Максеммилк"</t>
  </si>
  <si>
    <t>Национальный парк "Браславские озера"</t>
  </si>
  <si>
    <t>ОАО "Свердловский"</t>
  </si>
  <si>
    <t>ОАО "Большевик-Агро"</t>
  </si>
  <si>
    <t>УКСП "Совхоз "Ольса"</t>
  </si>
  <si>
    <t>Государственное предприятие "Малюшичи"</t>
  </si>
  <si>
    <t>ОАО "Арэса-Агро"</t>
  </si>
  <si>
    <t>ОАО "Экспериментальная база "Спартак"</t>
  </si>
  <si>
    <t>ОАО "Наднеман"</t>
  </si>
  <si>
    <t>Государственное предприятие "Экспериментальная база "Октябрь"</t>
  </si>
  <si>
    <t>ОАО "Барановичский райагросервис"</t>
  </si>
  <si>
    <t>Государственное предприятие "Дзержинский-Агро"</t>
  </si>
  <si>
    <t>КСУП "Ворони"</t>
  </si>
  <si>
    <t>СХФ "АгроМилк" РУП "Белоруснефть"</t>
  </si>
  <si>
    <t>ОАО "Родина"</t>
  </si>
  <si>
    <t>СХФ "Рудное" ОАО "Копыльский райагросервис"</t>
  </si>
  <si>
    <t>КСУП "Мозырская овощная фабрика"</t>
  </si>
  <si>
    <t>Унитарное предприятие "Мнюто"</t>
  </si>
  <si>
    <t>Глубокский</t>
  </si>
  <si>
    <t>Филиал "Отечество" ОАО "Беловежский"</t>
  </si>
  <si>
    <t>ОАО "Смолевичи Сузон"</t>
  </si>
  <si>
    <t>СХК "Великополье" КТУП "Минсктранс"</t>
  </si>
  <si>
    <t>ОАО "Хорошее"</t>
  </si>
  <si>
    <t>Филиал АЖХ ОАО "Борисовский завод "Автогидроусилитель"</t>
  </si>
  <si>
    <t>ОАО "Дружба народов"</t>
  </si>
  <si>
    <t>ОАО "Стародорожское"</t>
  </si>
  <si>
    <t>Государственное предприятие "Синьки"</t>
  </si>
  <si>
    <t>ОАО "Положевичи"</t>
  </si>
  <si>
    <t>ОАО "Юрковичи"</t>
  </si>
  <si>
    <t>Любанский</t>
  </si>
  <si>
    <t>СПФ "Новые Зеленки" ОАО "Минский молочный завод № 1"</t>
  </si>
  <si>
    <t>СХФ "Аталезь-агро"</t>
  </si>
  <si>
    <t>ОАО "Прудники"</t>
  </si>
  <si>
    <t>Филиал СК "Дуброва" ОАО "Могилевлифтмаш"</t>
  </si>
  <si>
    <t>Быховский</t>
  </si>
  <si>
    <t>Государственное предприятие "Овсянка им. И. И. Мельника"</t>
  </si>
  <si>
    <t>ОАО "Чемерисский"</t>
  </si>
  <si>
    <t>Брагинский</t>
  </si>
  <si>
    <t>ОАО "Синкевиский"</t>
  </si>
  <si>
    <t>КУ(СХ)П им. Черняховского</t>
  </si>
  <si>
    <t>Дубровенский</t>
  </si>
  <si>
    <t>КУПСХП "Кохановичи"</t>
  </si>
  <si>
    <t>ОАО "Валище"</t>
  </si>
  <si>
    <t>ОАО "Слуцкая Нива"</t>
  </si>
  <si>
    <t>ОАО "Герой"</t>
  </si>
  <si>
    <t>ОАО "Лукское"</t>
  </si>
  <si>
    <t>ОАО "Брагинка"</t>
  </si>
  <si>
    <t>ОАО "Речень"</t>
  </si>
  <si>
    <t>СУП "Восточный агро"</t>
  </si>
  <si>
    <t>ОАО "Бабушкино подворье"</t>
  </si>
  <si>
    <t>Хотимский</t>
  </si>
  <si>
    <t>ОАО "Синпольское"</t>
  </si>
  <si>
    <t>Лельчицкий</t>
  </si>
  <si>
    <t>ОАО "Экспериментальная база "Вольно"</t>
  </si>
  <si>
    <t>ОАО "Правда-С"</t>
  </si>
  <si>
    <t>Государственное предприятие "Оборона"</t>
  </si>
  <si>
    <t>Государственное предприятие "Войневичи"</t>
  </si>
  <si>
    <t>ОАО "Охово"</t>
  </si>
  <si>
    <t>КСУП "Рухчанский"</t>
  </si>
  <si>
    <t>СПК "Дружба-Автюки"</t>
  </si>
  <si>
    <t>Калинковичский</t>
  </si>
  <si>
    <t>ОАО "ЯхимовщинаАгро"</t>
  </si>
  <si>
    <t>СУП "Хотляны-Агро"</t>
  </si>
  <si>
    <t>ЗАО "АСБ-Агро Городец"</t>
  </si>
  <si>
    <t>Унитарное предприятие "Экспериментальная база "Боруны"</t>
  </si>
  <si>
    <t>ОАО "Любань"</t>
  </si>
  <si>
    <t>ОАО "Прудокское"</t>
  </si>
  <si>
    <t>ОАО "Новая Любания"</t>
  </si>
  <si>
    <t>Государственное предприятие "Драпово"</t>
  </si>
  <si>
    <t>СХФ "Доброселецкий" КПРСУП "Гроднооблдорстрой"</t>
  </si>
  <si>
    <t>ОАО "Заря-Агро"</t>
  </si>
  <si>
    <t>СХФ "Марково" ОАО "Молодечненский райагросервис"</t>
  </si>
  <si>
    <t>Государственное предприятие "Песковцы"</t>
  </si>
  <si>
    <t>ОАО "Пеняково"</t>
  </si>
  <si>
    <t>Филиал "Восход" ОАО "Пинский КХП"</t>
  </si>
  <si>
    <t>ОАО "Кленовичи"</t>
  </si>
  <si>
    <t>Государственное предприятие "Устье" НАН Беларуси</t>
  </si>
  <si>
    <t>Унитарное предприятие "Свитино-ВМК"</t>
  </si>
  <si>
    <t>ОАО "Урожайный"</t>
  </si>
  <si>
    <t>ОАО "Соколовщина"</t>
  </si>
  <si>
    <t>Филиал "Добромысль" ГП "Брест-травы"</t>
  </si>
  <si>
    <t>Государственное предприятие "Жиличи"</t>
  </si>
  <si>
    <t>Унитарное предприятие "Прожектор-агро"</t>
  </si>
  <si>
    <t>Лепельский</t>
  </si>
  <si>
    <t>ОАО "Новогородищенское"</t>
  </si>
  <si>
    <t>ОАО "Друть-Агро"</t>
  </si>
  <si>
    <t>Круглянский</t>
  </si>
  <si>
    <t>ОАО "Вознесенск"</t>
  </si>
  <si>
    <t>ОАО "Линовское"</t>
  </si>
  <si>
    <t>ЧУП "ЕМИН-АГРО"</t>
  </si>
  <si>
    <t>КСУП "Хвоецкое"</t>
  </si>
  <si>
    <t>ОАО "Тимирязевский"</t>
  </si>
  <si>
    <t>ОАО "Люсино Агро"</t>
  </si>
  <si>
    <t>СПФ "Заозерье" ОАО "Витебский мясокомбинат"</t>
  </si>
  <si>
    <t>ОАО "Новоселковский"</t>
  </si>
  <si>
    <t>ОАО "Нестановичи-Агро"</t>
  </si>
  <si>
    <t>РСУП "Совхоз "Лидский"</t>
  </si>
  <si>
    <t>ОАО "Грицевичи"</t>
  </si>
  <si>
    <t>Государственное предприятие "Бородичи"</t>
  </si>
  <si>
    <t>ОАО "Горняк"</t>
  </si>
  <si>
    <t>ОАО "Дербин"</t>
  </si>
  <si>
    <t>Октябрьский</t>
  </si>
  <si>
    <t>ОАО "Сватки"</t>
  </si>
  <si>
    <t>ОАО "Березовская машинно-технологическая станция"</t>
  </si>
  <si>
    <t>ОАО "Агро-Лясковичи"</t>
  </si>
  <si>
    <t>ОАО "Добрица"</t>
  </si>
  <si>
    <t>ОАО "Зазерка"</t>
  </si>
  <si>
    <t>ОАО "Решающий"</t>
  </si>
  <si>
    <t>ОАО "Новое Житье"</t>
  </si>
  <si>
    <t>ОАО "Новодворское-Агро"</t>
  </si>
  <si>
    <t>ЛРСУП "Можейково"</t>
  </si>
  <si>
    <t>Государственное предприятие "Круглянский-Агро"</t>
  </si>
  <si>
    <t>ОАО "Деревное"</t>
  </si>
  <si>
    <t>Государственное предприятие "Кракова"</t>
  </si>
  <si>
    <t>ОАО "Пераможник"</t>
  </si>
  <si>
    <t>ОАО "Дворец труда - Агро"</t>
  </si>
  <si>
    <t>Чашникский</t>
  </si>
  <si>
    <t>Унитарное предприятие "Совхоз им. Машерова"</t>
  </si>
  <si>
    <t>ОАО "Будча"</t>
  </si>
  <si>
    <t>ОАО "Городец-Агро"</t>
  </si>
  <si>
    <t>Государственное предприятие "Мисевичи"</t>
  </si>
  <si>
    <t>РСДУП "Экспериментальная база "Зазерье" РУП "НАН Беларуси"</t>
  </si>
  <si>
    <t>ЗАО "Щара-Агро"</t>
  </si>
  <si>
    <t>УСП "Совхоз "Великосельский"</t>
  </si>
  <si>
    <t>ОАО "Уша"</t>
  </si>
  <si>
    <t>Государственное предприятие "Дотишки"</t>
  </si>
  <si>
    <t>ОАО "Мядельское агропромэнерго"</t>
  </si>
  <si>
    <t>ОАО "Осовец-Агро"</t>
  </si>
  <si>
    <t>Сельскохозяйственный филиал ОАО "Рогаческий МКК"</t>
  </si>
  <si>
    <t>ОАО "Фирма "Кадино"</t>
  </si>
  <si>
    <t>Унитарное предприятие "Радуньское"</t>
  </si>
  <si>
    <t>ОАО "Туровщина"</t>
  </si>
  <si>
    <t>ОАО "Холопеничи"</t>
  </si>
  <si>
    <t>Государственное предприятие "Имени Суворова"</t>
  </si>
  <si>
    <t>КСУП "Экспериментальная база "Майск"</t>
  </si>
  <si>
    <t>ОАО "МушиноАгро"</t>
  </si>
  <si>
    <t>Мстиславский</t>
  </si>
  <si>
    <t>ОАО "Круглянский Рассвет"</t>
  </si>
  <si>
    <t>СУП "Белоземье"</t>
  </si>
  <si>
    <t>в 24,5 р.</t>
  </si>
  <si>
    <t>ЧПУП "Азёры-Агро"</t>
  </si>
  <si>
    <t>ОАО "Заболотский"</t>
  </si>
  <si>
    <t>Государственное предприятие "Красная Армия"</t>
  </si>
  <si>
    <t>Унитарное предприятие "Славмол"</t>
  </si>
  <si>
    <t>ОАО "10 съезд Советов"</t>
  </si>
  <si>
    <t>ОАО "Черняны"</t>
  </si>
  <si>
    <t>ОАО "Антоново-Агро"</t>
  </si>
  <si>
    <t>ОАО "Пинскрайагросервис"</t>
  </si>
  <si>
    <t>ОАО "Турково"</t>
  </si>
  <si>
    <t>ОАО "Полыковичи"</t>
  </si>
  <si>
    <t>КУ(СХ)П "Зарубы" Дубровенского района</t>
  </si>
  <si>
    <t>ОАО "Горецкая райагропромтехника"</t>
  </si>
  <si>
    <t>ОАО "Старобинский"</t>
  </si>
  <si>
    <t>ОАО "Друцк-АГРО"</t>
  </si>
  <si>
    <t>ОАО "Княж"</t>
  </si>
  <si>
    <t>Шарковщинский</t>
  </si>
  <si>
    <t>ОАО "Селевцы"</t>
  </si>
  <si>
    <t>ОАО "Радостовский"</t>
  </si>
  <si>
    <t>ОАО "Комаринский"</t>
  </si>
  <si>
    <t>Государственное предприятие "Царюка"</t>
  </si>
  <si>
    <t>СХФ им. Ю. Смирнова ОАО "Оршанский КХП"</t>
  </si>
  <si>
    <t>ОАО "Шашки"</t>
  </si>
  <si>
    <t>ОАО "Славгородрайагропромтехника"</t>
  </si>
  <si>
    <t>Славгородский</t>
  </si>
  <si>
    <t>Государственное предприятие "Бердовка-Агро"</t>
  </si>
  <si>
    <t>Филиал "СПК "Бересневский" ОАО "Управляющая компания холдинга "Бобруйскагромаш"</t>
  </si>
  <si>
    <t>ОАО "Орехово"</t>
  </si>
  <si>
    <t>КПУП "Свислочская сельхозтехника"</t>
  </si>
  <si>
    <t>ОАО "Осташковичи"</t>
  </si>
  <si>
    <t>Государственное предприятие "Агрокомбинат "Холмеч"</t>
  </si>
  <si>
    <t>ОАО "МайскоеАгро"</t>
  </si>
  <si>
    <t>ОАО "Сороги-Агро"</t>
  </si>
  <si>
    <t>ОАО "Якубово-Агро"</t>
  </si>
  <si>
    <t>ОАО "Торгуны"</t>
  </si>
  <si>
    <t>КСУП "Радежское"</t>
  </si>
  <si>
    <t>Унитарное предприятие "Радуга-Агро"</t>
  </si>
  <si>
    <t>Филиал "Нивки" ПУП "Бумажная фабрика"</t>
  </si>
  <si>
    <t>КУ(СХ)П "Приднепровский"</t>
  </si>
  <si>
    <t>Государственное предприятие "Борщовский"</t>
  </si>
  <si>
    <t>Унитарное предприятие "АгроМолДар"</t>
  </si>
  <si>
    <t>Государственное предприятие "ПолитотделецАгро"</t>
  </si>
  <si>
    <t>Государственное предприятие "Оборона Страны"</t>
  </si>
  <si>
    <t>ОАО "Любашево"</t>
  </si>
  <si>
    <t>ОАО "Октябрь"</t>
  </si>
  <si>
    <t>ОАО "Любиничи-Агро"</t>
  </si>
  <si>
    <t>ОАО "Старосельское"</t>
  </si>
  <si>
    <t>Государственное предприятие "Полесское"</t>
  </si>
  <si>
    <t>ОАО "Некрашинский"</t>
  </si>
  <si>
    <t>ОАО "Исерно"</t>
  </si>
  <si>
    <t>ОАО "Леснянский Агро"</t>
  </si>
  <si>
    <t>КСУП "Воложинское"</t>
  </si>
  <si>
    <t>ОАО "Валевачи"</t>
  </si>
  <si>
    <t>ОАО "БВО"</t>
  </si>
  <si>
    <t>Филиал "Папортное-Агро" ОАО "БМЗ - управляющая компания холдинга "БМК"</t>
  </si>
  <si>
    <t>СУП "Хожовоагро-2009"</t>
  </si>
  <si>
    <t>Филиал № 1 "Цемагро" ОАО "Белорусский цементный завод"</t>
  </si>
  <si>
    <t>Костюковичский</t>
  </si>
  <si>
    <t>Государственное предприятие "Белица-Агро"</t>
  </si>
  <si>
    <t>ОАО "Колбча-Агро"</t>
  </si>
  <si>
    <t>Унитарное предприятие "Экспериментальная база "Липово"</t>
  </si>
  <si>
    <t>ОАО "Жукнево"</t>
  </si>
  <si>
    <t>ОАО "Возрождение"</t>
  </si>
  <si>
    <t>КСУП "Березина-агропродукт"</t>
  </si>
  <si>
    <t>ОАО "Первомайский"</t>
  </si>
  <si>
    <t>КСУП "Братство"</t>
  </si>
  <si>
    <t>Государственное предприятие "Малятичи-АГРО"</t>
  </si>
  <si>
    <t>Унитарное предприятие "Короли"</t>
  </si>
  <si>
    <t>КСУП "Агрокомбинат "Новый путь"</t>
  </si>
  <si>
    <t>Государственное предприятие "Улишицы-Агро"</t>
  </si>
  <si>
    <t>ОАО "Долгиново"</t>
  </si>
  <si>
    <t>СЗАО "Горы"</t>
  </si>
  <si>
    <t>ОАО "Новый Бор" (ОАО "Шацк")</t>
  </si>
  <si>
    <t>ОАО "Толочинский райагросервис"</t>
  </si>
  <si>
    <t>ОАО "Велетин Агро"</t>
  </si>
  <si>
    <t>Хойникский</t>
  </si>
  <si>
    <t>ОАО "Добрушский райагросервис"</t>
  </si>
  <si>
    <t>СХФ "Райагросервис"</t>
  </si>
  <si>
    <t>ОАО "Нурово"</t>
  </si>
  <si>
    <t>ОАО "Погостский"</t>
  </si>
  <si>
    <t>СУ "Загальский" ОАО "МАПИД"</t>
  </si>
  <si>
    <t>ОАО "Лыще"</t>
  </si>
  <si>
    <t>ОАО "Путь новый"</t>
  </si>
  <si>
    <t>Государственное предприятие "Ёдки-Агро"</t>
  </si>
  <si>
    <t>СПК "Колхоз им. Суворова"</t>
  </si>
  <si>
    <t>Кричевский</t>
  </si>
  <si>
    <t>ОАО "Ельня-Агро"</t>
  </si>
  <si>
    <t>ОАО "Чурлены"</t>
  </si>
  <si>
    <t>ОАО "Новая Друть"</t>
  </si>
  <si>
    <t>ОАО "Виктория-Агро"</t>
  </si>
  <si>
    <t>Государственное предприятие "Боровики"</t>
  </si>
  <si>
    <t>Государственное предприятие "РовковичиАгро"</t>
  </si>
  <si>
    <t>ОАО "Михалевская Нива"</t>
  </si>
  <si>
    <t>ОАО "БОБРОВО-АГРО"</t>
  </si>
  <si>
    <t>ОАО "Бобовский"</t>
  </si>
  <si>
    <t>ОАО "Бродец"</t>
  </si>
  <si>
    <t>ОАО "Бельковщина"</t>
  </si>
  <si>
    <t>ОАО "Восход-Агро"</t>
  </si>
  <si>
    <t>ОАО "Маслаки"</t>
  </si>
  <si>
    <t>Государственное предприятие "Барчицы-агро"</t>
  </si>
  <si>
    <t>УП "Рыдомльский"</t>
  </si>
  <si>
    <t>ОАО "Агрокомбинат "Южный"</t>
  </si>
  <si>
    <t>ООО "Адамово-Агро"</t>
  </si>
  <si>
    <t>Унитарное предприятие "Речицкий-Агро"</t>
  </si>
  <si>
    <t>ОАО "Судниковский"</t>
  </si>
  <si>
    <t>ОАО им. Жукова</t>
  </si>
  <si>
    <t>ОАО "Мормаль"</t>
  </si>
  <si>
    <t>Государственное предприятие "Птицефабрика "Красноармейская"</t>
  </si>
  <si>
    <t>Унитарное предприятие "Михайловское-агро"</t>
  </si>
  <si>
    <t>Унитарное предприятие "Агромолрай"</t>
  </si>
  <si>
    <t>ОАО "Ломовичи"</t>
  </si>
  <si>
    <t>ОАО "Лепельагросервис"</t>
  </si>
  <si>
    <t>ОАО им. Скворцова и Майорова</t>
  </si>
  <si>
    <t>ОАО "Крупский райагросервис"</t>
  </si>
  <si>
    <t>КСУП "Добринь"</t>
  </si>
  <si>
    <t>Ельский</t>
  </si>
  <si>
    <t>ОАО "Скабин"</t>
  </si>
  <si>
    <t>Государственное предприятие "Крейванцы"</t>
  </si>
  <si>
    <t>ОАО "Коханово-АГРО"</t>
  </si>
  <si>
    <t>ОАО "Гольчицкое"</t>
  </si>
  <si>
    <t>КУП "Владимировский-Головчицы"</t>
  </si>
  <si>
    <t>ОАО "Белая липа"</t>
  </si>
  <si>
    <t>ОАО "Балины"</t>
  </si>
  <si>
    <t>ГСХУ "Турская СС"</t>
  </si>
  <si>
    <t>ОАО "Курополье-агро"</t>
  </si>
  <si>
    <t>ОАО "Синегово"</t>
  </si>
  <si>
    <t>Государственное предприятие "Выдрея"</t>
  </si>
  <si>
    <t>ОАО "ЖорновкаАГРО"</t>
  </si>
  <si>
    <t>Унитарное предприятие "Северный"</t>
  </si>
  <si>
    <t>Унитарное предприятие "АгроГроди"</t>
  </si>
  <si>
    <t>ОАО "Жгунское"</t>
  </si>
  <si>
    <t>ОАО "Задровье"</t>
  </si>
  <si>
    <t>Государственное предприятие "Черняховский-Агро"</t>
  </si>
  <si>
    <t>ОАО "Запольское"</t>
  </si>
  <si>
    <t>ОАО "Комсомольская правда"</t>
  </si>
  <si>
    <t>ОАО "Обольцы"</t>
  </si>
  <si>
    <t>ОАО "МотневичиАгро"</t>
  </si>
  <si>
    <t>ОАО "Кормаагросервис"</t>
  </si>
  <si>
    <t>Кормянский</t>
  </si>
  <si>
    <t>Государственное предприятие "Гнездилово-Агро"</t>
  </si>
  <si>
    <t>ОАО "Совхоз "Киселевичи"</t>
  </si>
  <si>
    <t>ОАО "Шарковщинский агротехсервис"</t>
  </si>
  <si>
    <t>ОАО "Племенной завод "Индустрия-СХ"</t>
  </si>
  <si>
    <t>Унитарное предприятие "Тереховка-Агро"</t>
  </si>
  <si>
    <t>ОАО "Дуброво-2013"</t>
  </si>
  <si>
    <t>ОАО "Чериковрайагропромтехснаб"</t>
  </si>
  <si>
    <t>Чериковский</t>
  </si>
  <si>
    <t>ОАО "Райагросервис"</t>
  </si>
  <si>
    <t>ОАО "Стещицы"</t>
  </si>
  <si>
    <t>ОАО "Трилесино-агро"</t>
  </si>
  <si>
    <t>Дрибинский</t>
  </si>
  <si>
    <t>ОАО "Золотая подкова"</t>
  </si>
  <si>
    <t>ОАО "Докшицкий райагросервис"</t>
  </si>
  <si>
    <t>ОАО "Совхоз-комбинат "Сож"</t>
  </si>
  <si>
    <t>Сельскохозяйственный филиал "Клевцы" КУП "Витебскоблдорстрой"</t>
  </si>
  <si>
    <t>ОАО "Купала-Агро"</t>
  </si>
  <si>
    <t>ОАО "Жлобинский агротехсервис"</t>
  </si>
  <si>
    <t>ОАО "Привольный агро"</t>
  </si>
  <si>
    <t>КУПСХП "Верхнедвинский"</t>
  </si>
  <si>
    <t>ОАО "Проземле-Агро"</t>
  </si>
  <si>
    <t>ОАО "Заря Коммуны"</t>
  </si>
  <si>
    <t>Глусский</t>
  </si>
  <si>
    <t>ОАО "Николаевка"</t>
  </si>
  <si>
    <t>ОАО "Турино-агро"</t>
  </si>
  <si>
    <t>КУП "Племенной завод "Реконструктор"</t>
  </si>
  <si>
    <t>КУП "Захаричи"</t>
  </si>
  <si>
    <t>ОАО "Лежни"</t>
  </si>
  <si>
    <t>Шумилинский</t>
  </si>
  <si>
    <t>Государственное предприятие "Племзавод "Ленино"</t>
  </si>
  <si>
    <t>КСУП "Судково"</t>
  </si>
  <si>
    <t>ОАО "Богдановское"</t>
  </si>
  <si>
    <t>Государственное предприятие "Крупец"</t>
  </si>
  <si>
    <t>Государственное предприятие "Урицкое"</t>
  </si>
  <si>
    <t>ОАО "Богушевичи"</t>
  </si>
  <si>
    <t>ОАО "Мядельагросервис"</t>
  </si>
  <si>
    <t>Государственное предприятие "Ворняны"</t>
  </si>
  <si>
    <t>КСУП "Спутник-агро"</t>
  </si>
  <si>
    <t>Государственное предприятие "Золак-Агро"</t>
  </si>
  <si>
    <t>СУП "Здравушка-агро"</t>
  </si>
  <si>
    <t>ОАО "Капличи"</t>
  </si>
  <si>
    <t>КСУП "Талица-агро"</t>
  </si>
  <si>
    <t>Филиал "Советская Белоруссия" ОАО "Речицкий КХП"</t>
  </si>
  <si>
    <t>ОАО "Белслучь"</t>
  </si>
  <si>
    <t>ОАО "Кошелево-Агро"</t>
  </si>
  <si>
    <t>Филиал "Клястицы-Агро" ОАО "Полоцкий молочный комбинат"</t>
  </si>
  <si>
    <t>Россонский</t>
  </si>
  <si>
    <t>КУП "Сивица"</t>
  </si>
  <si>
    <t>ООО "Сухари-Агро"</t>
  </si>
  <si>
    <t>РСУП "Первый Белорусский"</t>
  </si>
  <si>
    <t>ОАО "Чырвоная Змена им. К. И. Шаплыко"</t>
  </si>
  <si>
    <t>УП "Экспериментальная база "Ветринская"</t>
  </si>
  <si>
    <t>ОАО "Миорский райагросервис"</t>
  </si>
  <si>
    <t>ОАО "Яновица-агро"</t>
  </si>
  <si>
    <t>ОАО "Воронино"</t>
  </si>
  <si>
    <t>Государсвенное предприятие "Михалишки"</t>
  </si>
  <si>
    <t>ОАО "Камайский-АГРО"</t>
  </si>
  <si>
    <t>ОАО "Рованичи"</t>
  </si>
  <si>
    <t>КУП "Докшицкий"</t>
  </si>
  <si>
    <t>Филиал СГЦ "Заднепровский" ОАО "Оршанский КХП"</t>
  </si>
  <si>
    <t>ОАО "Дворец-Агро"</t>
  </si>
  <si>
    <t>ОАО "Ветеревичи"</t>
  </si>
  <si>
    <t>КУПСХП "Освейский"</t>
  </si>
  <si>
    <t>КСУП "Саковщина-Агро"</t>
  </si>
  <si>
    <t>КСУП "Скороднянский"</t>
  </si>
  <si>
    <t>ОАО "Студенка"</t>
  </si>
  <si>
    <t>ОАО "Уречский"</t>
  </si>
  <si>
    <t>Государственное предприятие "Островщина"</t>
  </si>
  <si>
    <t>ОАО "Авангард-Нива"</t>
  </si>
  <si>
    <t>ОАО "Дрибинрайагропромтехснаб"</t>
  </si>
  <si>
    <t>Государственное предприятие "Белев"</t>
  </si>
  <si>
    <t>ОАО "Данукалова-Агро"</t>
  </si>
  <si>
    <t>Унитарное предприятие "Константинов Двор"</t>
  </si>
  <si>
    <t>КСУП "Коленское"</t>
  </si>
  <si>
    <t>МРУСП "Мостовчанка"</t>
  </si>
  <si>
    <t>Филиал "Зеленочи" ОАО "Калинковичский мясокомбинат"</t>
  </si>
  <si>
    <t>ОАО "Команина" Дубровенского района</t>
  </si>
  <si>
    <t>Сельскохозяйственный филиал "Смольяны" ОАО "Оршанский комбинат хлебопродуктов"</t>
  </si>
  <si>
    <t>КСУП "Комсомольск"</t>
  </si>
  <si>
    <t>ОАО "Сковшин"</t>
  </si>
  <si>
    <t>ОАО "АГРОВИДЗЫ"</t>
  </si>
  <si>
    <t>ОАО "Рочевичи"</t>
  </si>
  <si>
    <t>ОАО "Первомайск-агро"</t>
  </si>
  <si>
    <t>ОАО "Эксериментальная база "Чериков"</t>
  </si>
  <si>
    <t>Унитарное предприятие "Черессы"</t>
  </si>
  <si>
    <t>Филиал "Мокрянский" ОАО "Быховский консервно-овощесушильный завод"</t>
  </si>
  <si>
    <t>ОАО "Глусский райагропромтехснаб"</t>
  </si>
  <si>
    <t>ОАО "Пиревичи"</t>
  </si>
  <si>
    <t>Государственное предприятие "Крынки Агро"</t>
  </si>
  <si>
    <t>ОАО "Дригучи"</t>
  </si>
  <si>
    <t>ОАО "Занарочанский"</t>
  </si>
  <si>
    <t>ОАО "Агрофирма им. Суворова"</t>
  </si>
  <si>
    <t>ОАО "Городятичи"</t>
  </si>
  <si>
    <t>ОАО "Знамя Победы Агро"</t>
  </si>
  <si>
    <t>ОАО "Логойская машинно-технологическая станция "Райагросервис"</t>
  </si>
  <si>
    <t>ОАО "Сож-Агро"</t>
  </si>
  <si>
    <t>Филиал "Повятье" унитарного предприятия "Черессы"</t>
  </si>
  <si>
    <t>ОАО "Березинский райагросервис"</t>
  </si>
  <si>
    <t>Государственное предприятие "Баума"</t>
  </si>
  <si>
    <t>Унитарное предприятие "Дудичи-Агро"</t>
  </si>
  <si>
    <t>ОАО "Новая Нива"</t>
  </si>
  <si>
    <t>ОАО "Бумажкова-агро"</t>
  </si>
  <si>
    <t>Белыничское ОАО "Агросервис"</t>
  </si>
  <si>
    <t>ОАО "Барсучанка"</t>
  </si>
  <si>
    <t>Государственное предприятие "Озерцы"</t>
  </si>
  <si>
    <t>КУП(СХ)П им. Маркова</t>
  </si>
  <si>
    <t>ОАО "Пуховичский райагросервис"</t>
  </si>
  <si>
    <t>ОАО "Агрокомбинат "Бобруйский"</t>
  </si>
  <si>
    <t>Государственное предприятие "Кузьминичи"</t>
  </si>
  <si>
    <t>ОАО "Октябрьский-Агро"</t>
  </si>
  <si>
    <t>Государственное предприятие "Дубовица"</t>
  </si>
  <si>
    <t>ОАО "Мазоловское"</t>
  </si>
  <si>
    <t>ОАО "Черневичи"</t>
  </si>
  <si>
    <t>КСУП "Ельск"</t>
  </si>
  <si>
    <t>Государственное предприятие "Стодоличи"</t>
  </si>
  <si>
    <t>Государственное предприятие "Дуниловичи-АГРО"</t>
  </si>
  <si>
    <t>Государственное предприятие "Буденного"</t>
  </si>
  <si>
    <t>ОАО "Немки"</t>
  </si>
  <si>
    <t>ОАО "Краснослободское"</t>
  </si>
  <si>
    <t>ОАО "Экспериментальная база "Пенчин"</t>
  </si>
  <si>
    <t>ОАО "Буевщина"</t>
  </si>
  <si>
    <t>Государственное предприятие "Некрасово-Агро"</t>
  </si>
  <si>
    <t>Государственное предприятие "Малиновка-Агро"</t>
  </si>
  <si>
    <t>ОАО "Полоцкий агросервис"</t>
  </si>
  <si>
    <t>ОСП филиал "Золотая дуброва" ОАО "Калинковичирайагросервис"</t>
  </si>
  <si>
    <t>КУП "Экспериментальная база "Стреличево"</t>
  </si>
  <si>
    <t>ОАО "Новая Дубрава-Агро"</t>
  </si>
  <si>
    <t>Государственное предприятие "Субботники"</t>
  </si>
  <si>
    <t>КСУП "Городьковское"</t>
  </si>
  <si>
    <t>Государственное предприятие "Вежны"</t>
  </si>
  <si>
    <t>ОАО "Полесье"</t>
  </si>
  <si>
    <t>ОАО "Алая заря"</t>
  </si>
  <si>
    <t>ОАО "Славное"</t>
  </si>
  <si>
    <t>ОАО "Ярево-агро"</t>
  </si>
  <si>
    <t>ООО "Дружба-Агропроизводство"</t>
  </si>
  <si>
    <t>КСУП "Подберезье"</t>
  </si>
  <si>
    <t>ОАО "Присожье"</t>
  </si>
  <si>
    <t>Унитарное предприятие "Липовцы"</t>
  </si>
  <si>
    <t>Государственное предприятие "Парижская Слобода"</t>
  </si>
  <si>
    <t>ОАО "Звездный-АГРО"</t>
  </si>
  <si>
    <t>Государственное предприятие "Приграничный"</t>
  </si>
  <si>
    <t>ОАО "Юбилейный-Агро"</t>
  </si>
  <si>
    <t>ГП "Липнянка"</t>
  </si>
  <si>
    <t>ОАО "ПМК-85 Водстрой"</t>
  </si>
  <si>
    <t>ОАО "Ботвиново"</t>
  </si>
  <si>
    <t>Унитарное предприятие "Степы"</t>
  </si>
  <si>
    <t>ОАО "Круглянская Искра"</t>
  </si>
  <si>
    <t>ОАО "Новобыховский"</t>
  </si>
  <si>
    <t>ОАО "Люденевичи"</t>
  </si>
  <si>
    <t>СХФ "Прошково" ОАО "Глубокский агросервис"</t>
  </si>
  <si>
    <t>ОАО "Доваторский"</t>
  </si>
  <si>
    <t>ОАО "Комбинат "Восток"</t>
  </si>
  <si>
    <t>Государственное предприятие "Трабы"</t>
  </si>
  <si>
    <t>ОАО "Зани"</t>
  </si>
  <si>
    <t>Государственное предприятие "Высокий"</t>
  </si>
  <si>
    <t>Государственное предприятие "Наша Родина"</t>
  </si>
  <si>
    <t>КУП "Заря Полесья"</t>
  </si>
  <si>
    <t>Государственное предприятие "Селецкое"</t>
  </si>
  <si>
    <t>ОАО "Ульяновичи"</t>
  </si>
  <si>
    <t>КУПСХП "Городец"</t>
  </si>
  <si>
    <t>ОАО "Невский-Агро"</t>
  </si>
  <si>
    <t>КУСХП им. Свердлова</t>
  </si>
  <si>
    <t>ОАО "Дрибин-Агро"</t>
  </si>
  <si>
    <t>КСУП "Совхоз "Коммунист"</t>
  </si>
  <si>
    <t>Унитарное предприятие "Близница"</t>
  </si>
  <si>
    <t>ОАО "Краснопольский"</t>
  </si>
  <si>
    <t>Краснопольский</t>
  </si>
  <si>
    <t>Филиал "Агро-ветка" ОАО "Ветковский агросервис"</t>
  </si>
  <si>
    <t>Унитарное предприятие "Полоцк-Милк"</t>
  </si>
  <si>
    <t>ОАО "УваровичиЭлит"</t>
  </si>
  <si>
    <t>Государственное предприятие "Межево-Агро"</t>
  </si>
  <si>
    <t>Унитарное предприятие "За Родину"</t>
  </si>
  <si>
    <t>ОАО "Свирь-агро"</t>
  </si>
  <si>
    <t>ОАО "Ведренское-Агро"</t>
  </si>
  <si>
    <t>ИООО "Гринстеп"</t>
  </si>
  <si>
    <t>ОАО "Сельцы"</t>
  </si>
  <si>
    <t>ОАО "Путь Ильича"</t>
  </si>
  <si>
    <t>ОАО "Проскурнянский"</t>
  </si>
  <si>
    <t>Государственное предприятие "Новый путь"</t>
  </si>
  <si>
    <t>ОАО "Маложинский"</t>
  </si>
  <si>
    <t>ОАО "Дружба"</t>
  </si>
  <si>
    <t>ОАО "Крсная Буда"</t>
  </si>
  <si>
    <t>ОАО "Дужевка"</t>
  </si>
  <si>
    <t>Чаусский</t>
  </si>
  <si>
    <t>ОАО "Уречанский"</t>
  </si>
  <si>
    <t>ОАО "Следюки"</t>
  </si>
  <si>
    <t>КСУП им. И. П. Мележа</t>
  </si>
  <si>
    <t>Государственное предприятие "Кривск"</t>
  </si>
  <si>
    <t>ОАО "Экспериментальная база "Дашковка"</t>
  </si>
  <si>
    <t>ОАО "АгроЖуравичи"</t>
  </si>
  <si>
    <t>Сельскохозяйственнвй производственный филиал "Лудчицы" ОАО "Быховрайагропромтехснаб"</t>
  </si>
  <si>
    <t>Государственное предприятие "Ломаши-Агро"</t>
  </si>
  <si>
    <t>ЗАО "АСБ-Агро Новатор"</t>
  </si>
  <si>
    <t>ОАО "БелВитунифарм"</t>
  </si>
  <si>
    <t>Государственное предприятие "Ново-Зеньковский"</t>
  </si>
  <si>
    <t>ОАО "Хальч"</t>
  </si>
  <si>
    <t>ОАО "Железинский АГРО"</t>
  </si>
  <si>
    <t>ОАО "Черейщина"</t>
  </si>
  <si>
    <t>Государственное предприятие "Прогресс"</t>
  </si>
  <si>
    <t>ОАО "Восток-Чирино"</t>
  </si>
  <si>
    <t>ОАО "Михеевка-Агро"</t>
  </si>
  <si>
    <t>Государственное предприятие "Прогресс-Агро"</t>
  </si>
  <si>
    <t>КСУП "Совхоз "Богдановичи"</t>
  </si>
  <si>
    <t>ОАО им. В. З. Коржа</t>
  </si>
  <si>
    <t>Государственное предприятие "Ельское Полесье"</t>
  </si>
  <si>
    <t>Сельскохозяйственный филиал "Чкаловский" ОАО "Лиозненский райагросервис"</t>
  </si>
  <si>
    <t>Государственное предприятие "Новый путь-агро"</t>
  </si>
  <si>
    <t>Государственное предприятие "Губичи"</t>
  </si>
  <si>
    <t>Унитарное предприятие "Мерецкие"</t>
  </si>
  <si>
    <t>ОАО "Глусская Заря"</t>
  </si>
  <si>
    <t>ОАО "Селекционно-гибридный центр "Вихра"</t>
  </si>
  <si>
    <t>ОАО "Будславское"</t>
  </si>
  <si>
    <t>Государственное предприятие "Лепешинский"</t>
  </si>
  <si>
    <t>Государственное предприятие "Михалинский"</t>
  </si>
  <si>
    <t>Климовичский</t>
  </si>
  <si>
    <t>Государственное предприятие "Болотня"</t>
  </si>
  <si>
    <t>ОАО "Литусово"</t>
  </si>
  <si>
    <t>Унитарное предприятие "Андреевка"</t>
  </si>
  <si>
    <t>ОАО "Нивы"</t>
  </si>
  <si>
    <t>КСУП "Краснобережский"</t>
  </si>
  <si>
    <t>ОАО "Экспериментальная база "Глуск"</t>
  </si>
  <si>
    <t>ОАО "Заболотье-агростандарт"</t>
  </si>
  <si>
    <t>Государственное предприятие "Березнянский"</t>
  </si>
  <si>
    <t>Государственное предприятие "Фрунзе-Агро"</t>
  </si>
  <si>
    <t>ОАО "Осиповичиагропромтехснаб"</t>
  </si>
  <si>
    <t>ОАО "Брагинский"</t>
  </si>
  <si>
    <t>ОАО "Зимница"</t>
  </si>
  <si>
    <t>ОАО "Мерица"</t>
  </si>
  <si>
    <t>ОАО "Узменский край"</t>
  </si>
  <si>
    <t>ОАО "Любиново"</t>
  </si>
  <si>
    <t>ОАО "Мстиславский райагропромтехснаб"</t>
  </si>
  <si>
    <t>Государственное предприятие "Оревичи"</t>
  </si>
  <si>
    <t>Государственное предприятие "Круговец"</t>
  </si>
  <si>
    <t>ООО "Сельхозинвест"</t>
  </si>
  <si>
    <t>Государственное предприятие "Совхоз "Исток"</t>
  </si>
  <si>
    <t>ОАО "Агросервис", г. Чаусы</t>
  </si>
  <si>
    <t>ОАО "Иванский-Агро"</t>
  </si>
  <si>
    <t>Филиал "Совхоз "Кличевский" ОАО "Кличеврайагропромтехснаб"</t>
  </si>
  <si>
    <t>Государственное предприятие "Тельмана"</t>
  </si>
  <si>
    <t>ОАО "Синегорское"</t>
  </si>
  <si>
    <t>КУСП "Браславский"</t>
  </si>
  <si>
    <t>Государственное предприятие "Приграничный-Агро"</t>
  </si>
  <si>
    <t>КУСХП "Улльский"</t>
  </si>
  <si>
    <t>ОАО "Несята-АГРО"</t>
  </si>
  <si>
    <t>ОАО "Кистени"</t>
  </si>
  <si>
    <t>КУСХП "Великодолецкое"</t>
  </si>
  <si>
    <t>Ушачский</t>
  </si>
  <si>
    <t>Государственное предприятие им. Кутузова</t>
  </si>
  <si>
    <t>Унитарное предприятие "Барсеево"</t>
  </si>
  <si>
    <t>Государственное предприятие "Бывальки"</t>
  </si>
  <si>
    <t>ОАО "Моисеевка"</t>
  </si>
  <si>
    <t>ОАО "Белыничский райагропромтехснаб"</t>
  </si>
  <si>
    <t>Филиал "Дворец" ОАО "СГЦ "Заречье"</t>
  </si>
  <si>
    <t>ОАО "Головенчицы"</t>
  </si>
  <si>
    <t>ОАО "Слободская заря"</t>
  </si>
  <si>
    <t>Унитарное предприятие "Голубичи"</t>
  </si>
  <si>
    <t>Государственное предприятие "Зарянский"</t>
  </si>
  <si>
    <t>ОАО "Знамя труда"</t>
  </si>
  <si>
    <t>ОАО "Агрофирма "Славгородский"</t>
  </si>
  <si>
    <t>ОАО "Роднянский"</t>
  </si>
  <si>
    <t>ОАО "Быховский"</t>
  </si>
  <si>
    <t>ОАО "Комсеничи"</t>
  </si>
  <si>
    <t>ОАО "АгроБоровинка"</t>
  </si>
  <si>
    <t>ОАО "Комаровичи"</t>
  </si>
  <si>
    <t>ОАО "Жвиранка"</t>
  </si>
  <si>
    <t>ОАО "Куритичи"</t>
  </si>
  <si>
    <t>ОАО "Неначское"</t>
  </si>
  <si>
    <t>Государственное предприятие "Полошково"</t>
  </si>
  <si>
    <t>УКСП "Совхоз "Долговский"</t>
  </si>
  <si>
    <t>Государственное предприятие "Светиловичи-Агро"</t>
  </si>
  <si>
    <t>ОАО "Дворищанский"</t>
  </si>
  <si>
    <t>ОАО "Корсаковичский"</t>
  </si>
  <si>
    <t>ОАО "Кричеврайагропромтехснаб"</t>
  </si>
  <si>
    <t>Унитарное предприятие "Домановичи-Агро"</t>
  </si>
  <si>
    <t>ОАО "Подъельцы"</t>
  </si>
  <si>
    <t>ОАО "Племенной завод "Тимоново"</t>
  </si>
  <si>
    <t>ОАО "Замосточанское"</t>
  </si>
  <si>
    <t>ЗАО "АСБ-Агро Тетерино"</t>
  </si>
  <si>
    <t>ОАО "Ильюшинский"</t>
  </si>
  <si>
    <t>ОАО "Экспериментальная база "Довск"</t>
  </si>
  <si>
    <t>КУСХП "Сиротинский"</t>
  </si>
  <si>
    <t>ОАО "Приозерный мир"</t>
  </si>
  <si>
    <t>ОАО "Николаевский"</t>
  </si>
  <si>
    <t>ОАО "Агрокомбинат "Восход"</t>
  </si>
  <si>
    <t>ОАО "Чашникский агросервис"</t>
  </si>
  <si>
    <t>ОАО "Рубежница"</t>
  </si>
  <si>
    <t>УП "Шумилинский райагросервис"</t>
  </si>
  <si>
    <t>ОАО "Поречье-Оресса"</t>
  </si>
  <si>
    <t>Государственное предприятие "Гиженка-агро"</t>
  </si>
  <si>
    <t>ОАО "Межаны"</t>
  </si>
  <si>
    <t>ОАО "Прудники-Агро"</t>
  </si>
  <si>
    <t>Государственное предприятие "Ясеньское"</t>
  </si>
  <si>
    <t>Государственное предприятие "Гадиловичи"</t>
  </si>
  <si>
    <t>ОАО "Деменец"</t>
  </si>
  <si>
    <t>КСУП "Совхоз "Заря"</t>
  </si>
  <si>
    <t>Унитарное предприятие "Якимовичи-агро"</t>
  </si>
  <si>
    <t>ПУПКС "Миорский"</t>
  </si>
  <si>
    <t>КУСП "Видзовский"</t>
  </si>
  <si>
    <t>Государственное предприятие "Белая Дуброва"</t>
  </si>
  <si>
    <t>ОАО "Друйский"</t>
  </si>
  <si>
    <t>Государственное предприятие "Демидовичский"</t>
  </si>
  <si>
    <t>Государственное предприятие "Самотевичи Агро"</t>
  </si>
  <si>
    <t>КУСП "Мишневичи"</t>
  </si>
  <si>
    <t>Государственное предприятие "АгроСитцы"</t>
  </si>
  <si>
    <t>КУСХП "Глыбочаны"</t>
  </si>
  <si>
    <t>ОАО "ЧерневкаАгро"</t>
  </si>
  <si>
    <t>ОАО "Косаковский"</t>
  </si>
  <si>
    <t>ОАО "Папшули"</t>
  </si>
  <si>
    <t>ОАО "Березовый край"</t>
  </si>
  <si>
    <t>Государственное предприятие "50 лет БССР"</t>
  </si>
  <si>
    <t>ОАО "Звезда Полесья"</t>
  </si>
  <si>
    <t>ОАО "Слабодка-агро"</t>
  </si>
  <si>
    <t>КСУП "Совхоз "Кормянский"</t>
  </si>
  <si>
    <t>КУП "Язно"</t>
  </si>
  <si>
    <t>КУП(СХ)П "Яблонька" Глубокского района</t>
  </si>
  <si>
    <t>КУП(СХ)П "Лепельское"</t>
  </si>
  <si>
    <t>Государственное предприятие "Заветы Ильича"</t>
  </si>
  <si>
    <t>ОАО "Обидовичи"</t>
  </si>
  <si>
    <t>Государственное предприятие "Мошевое Агро"</t>
  </si>
  <si>
    <t>ОАО "Рогинь"</t>
  </si>
  <si>
    <t>КСУП "Красный бор"</t>
  </si>
  <si>
    <t>Государственное предприятие "Бель"</t>
  </si>
  <si>
    <t>Государственное предприятие "21 съезд КПСС"</t>
  </si>
  <si>
    <t>Унитарное предприятие "Ловжанское"</t>
  </si>
  <si>
    <t>ОАО "Хотимский Технокомплекс"</t>
  </si>
  <si>
    <t>ОАО "Приболовичи"</t>
  </si>
  <si>
    <t>Государственное предприятие "Езерский"</t>
  </si>
  <si>
    <t>ОАО "Володарский"</t>
  </si>
  <si>
    <t>Государственное предприятие "Светлый путь"</t>
  </si>
  <si>
    <t>ОАО "Агро-Селище"</t>
  </si>
  <si>
    <t>ЗАО "Полыковичское"</t>
  </si>
  <si>
    <t>ОАО "Большестрелковский"</t>
  </si>
  <si>
    <t>Государственное предприятие "Челющевичи"</t>
  </si>
  <si>
    <t>ОАО "Щедринское"</t>
  </si>
  <si>
    <t>ОАО "УльяновскоеАгро"</t>
  </si>
  <si>
    <t>ОАО "Макеевичи"</t>
  </si>
  <si>
    <t>Государственное предприятие "Ударный"</t>
  </si>
  <si>
    <t>ОАО "Липовка"</t>
  </si>
  <si>
    <t>Государственное предприятие "Добрость"</t>
  </si>
  <si>
    <t>ОАО "Лельчицкий агросервис"</t>
  </si>
  <si>
    <t>Чашникское КУСХП "Кащинское"</t>
  </si>
  <si>
    <t>ОАО "Рудея Гранд"</t>
  </si>
  <si>
    <t>ОАО "Мирный Агро"</t>
  </si>
  <si>
    <t>Государственное предприятие "Демеховское"</t>
  </si>
  <si>
    <t>ОАО "Белыничи"</t>
  </si>
  <si>
    <t>ОАО "Октябрь-Березки"</t>
  </si>
  <si>
    <t>ОАО "Натопа-Агро"</t>
  </si>
  <si>
    <t>ОАО "Реста-Агро Плюс"</t>
  </si>
  <si>
    <t>ОАО "Беленево"</t>
  </si>
  <si>
    <t>ОАО "Столбунский"</t>
  </si>
  <si>
    <t>КСУП им. Володарского</t>
  </si>
  <si>
    <t>ОАО "Новоселки"</t>
  </si>
  <si>
    <t>ОАО "Батаево"</t>
  </si>
  <si>
    <t>ОАО "Осиновский-Агро"</t>
  </si>
  <si>
    <t>ОАО "Сосновый бор г. Чаусы"</t>
  </si>
  <si>
    <t>ОАО "Птичь-Агро"</t>
  </si>
  <si>
    <t>ИТОГИ РАБОТЫ СЕЛЬСКОХОЗЯЙСТВЕННЫХ ОРГАНИЗАЦИЙ ЗА 2022 ГОД (ГРАДАЦИЯ ПО ПРОДУКТИВНОСТИ ДОЙНОГО СТАДА)</t>
  </si>
  <si>
    <t>№ п/п</t>
  </si>
  <si>
    <t>Органиазация</t>
  </si>
  <si>
    <t>Численность КРС на 01.01.2023, голов</t>
  </si>
  <si>
    <t>% к 01.01.2022</t>
  </si>
  <si>
    <t>Привес живой массы</t>
  </si>
  <si>
    <t>валовой</t>
  </si>
  <si>
    <t>среднесуточный</t>
  </si>
  <si>
    <t>тонн</t>
  </si>
  <si>
    <t>граммов</t>
  </si>
  <si>
    <t>СПК "Сынковичи"</t>
  </si>
  <si>
    <t>РСУП "Олекшицы"</t>
  </si>
  <si>
    <t>КСУП "Слободское имени Ленина"</t>
  </si>
  <si>
    <t>СПУ "Протасовщина"</t>
  </si>
  <si>
    <t>Филиал "Отечество" ОАО "Ружаны-Агро"</t>
  </si>
  <si>
    <t>СПК "Прогресс Вертелишки"</t>
  </si>
  <si>
    <t>КСУП "Гервяты"</t>
  </si>
  <si>
    <t>КСУП "Гирки"</t>
  </si>
  <si>
    <t>ГП "Совбел 2016"</t>
  </si>
  <si>
    <t>С/х цех "Величковичи" ООО "Беларускалий-Агро"</t>
  </si>
  <si>
    <t>РСУП "Совхоз "Слуцк"</t>
  </si>
  <si>
    <t>Филиал "Азот Агро" УСП "Новый Двор-Агро"</t>
  </si>
  <si>
    <t>ОАО "Плещицы"</t>
  </si>
  <si>
    <t>КСУП "Имени А. Мицкевича"</t>
  </si>
  <si>
    <t>Филиал "Дубно"</t>
  </si>
  <si>
    <t>КСУП "Заря и К"</t>
  </si>
  <si>
    <t>Колхоз (ПСК) "50 лет Октября"</t>
  </si>
  <si>
    <t>ОАО "Сеньковщина"</t>
  </si>
  <si>
    <t>Филиал "Большие Новоселки" УП "Борисовский комбинат хлебопродуктов"</t>
  </si>
  <si>
    <t>Филиал "Дубрава-агро" РУП "Гомельэнерго"</t>
  </si>
  <si>
    <t>УСХПКС "Надежино"</t>
  </si>
  <si>
    <t>ОАО "Липовцы"</t>
  </si>
  <si>
    <t>Филиал "Горяны-Агро" ОАО "Полоцкий КХП"</t>
  </si>
  <si>
    <t>ОАО "Горецкая РАПТ"</t>
  </si>
  <si>
    <t>ОАО "Барсеево"</t>
  </si>
  <si>
    <t>Комплекс "Маяк" УП "Сафийские дары"</t>
  </si>
  <si>
    <t>ОСНОВНЫЕ ПРОИЗВОДСТВЕННЫЕ ПОКАЗАТЕЛИ ПО ПРОИЗВОДСТВУ ГОВЯДИНЫ ЗА 2022 ГОД</t>
  </si>
  <si>
    <t>Предприятие</t>
  </si>
  <si>
    <t>Выберите Ваше предприятие</t>
  </si>
  <si>
    <t>ваш рейтинг в области</t>
  </si>
  <si>
    <t>выш рейтинг в районе</t>
  </si>
  <si>
    <t>в разработке</t>
  </si>
  <si>
    <t>р1</t>
  </si>
  <si>
    <t>р2</t>
  </si>
  <si>
    <t>макс</t>
  </si>
  <si>
    <t xml:space="preserve">ваш краткосрочный резерв роста продуктивности, кг </t>
  </si>
  <si>
    <t>ваш долгосрочный резерв роста продуктивности, кг</t>
  </si>
  <si>
    <t>краткосрочный объем увеличения производства молока, т</t>
  </si>
  <si>
    <t>долгосрочный, т</t>
  </si>
  <si>
    <t xml:space="preserve">ваш рейтинг в республике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</si>
</sst>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sz val="14"/>
      <color rgb="FF9C000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3" fontId="1" fillId="1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1" fillId="2" borderId="7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11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 applyProtection="1">
      <alignment wrapText="1"/>
      <protection hidden="1"/>
    </xf>
    <xf numFmtId="0" fontId="7" fillId="16" borderId="1" xfId="1" applyFont="1" applyBorder="1" applyAlignment="1" applyProtection="1">
      <alignment wrapText="1"/>
      <protection hidden="1"/>
    </xf>
    <xf numFmtId="0" fontId="8" fillId="17" borderId="1" xfId="2" applyFont="1" applyBorder="1" applyAlignment="1" applyProtection="1">
      <alignment wrapText="1"/>
      <protection hidden="1"/>
    </xf>
    <xf numFmtId="166" fontId="7" fillId="16" borderId="1" xfId="1" applyNumberFormat="1" applyFont="1" applyBorder="1" applyAlignment="1" applyProtection="1">
      <alignment wrapText="1"/>
      <protection hidden="1"/>
    </xf>
    <xf numFmtId="1" fontId="7" fillId="16" borderId="1" xfId="1" applyNumberFormat="1" applyFont="1" applyBorder="1" applyAlignment="1" applyProtection="1">
      <alignment wrapText="1"/>
      <protection hidden="1"/>
    </xf>
    <xf numFmtId="0" fontId="6" fillId="15" borderId="1" xfId="0" applyFont="1" applyFill="1" applyBorder="1" applyAlignment="1" applyProtection="1">
      <alignment wrapText="1"/>
      <protection locked="0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3399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FF99FF"/>
      <color rgb="FFFF66FF"/>
      <color rgb="FFCCCCFF"/>
      <color rgb="FF99CC00"/>
      <color rgb="FFCC9900"/>
      <color rgb="FFFF9933"/>
      <color rgb="FF00CC66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9E5DD-7EF6-4307-B64D-A156C150FB1E}" name="Таблица1" displayName="Таблица1" ref="D5:D1070" totalsRowShown="0" headerRowDxfId="5" dataDxfId="3" headerRowBorderDxfId="4" tableBorderDxfId="2" totalsRowBorderDxfId="1">
  <autoFilter ref="D5:D1070" xr:uid="{2BBB496F-269C-49AD-87F8-020D9BCFFF8C}"/>
  <sortState xmlns:xlrd2="http://schemas.microsoft.com/office/spreadsheetml/2017/richdata2" ref="D6:D1070">
    <sortCondition ref="D6:D1070"/>
  </sortState>
  <tableColumns count="1">
    <tableColumn id="1" xr3:uid="{BEC84C96-8EAA-42E6-9651-3A9159CBCF6B}" name="УП &quot;Молодово-Агро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7FEF-33C8-483F-A1D1-2C6E772F9868}">
  <dimension ref="A2:O1070"/>
  <sheetViews>
    <sheetView tabSelected="1" workbookViewId="0">
      <selection activeCell="V18" sqref="V18"/>
    </sheetView>
  </sheetViews>
  <sheetFormatPr defaultRowHeight="15.75" x14ac:dyDescent="0.25"/>
  <cols>
    <col min="1" max="1" width="9.140625" style="9"/>
    <col min="2" max="2" width="10.85546875" style="2" customWidth="1"/>
    <col min="3" max="3" width="0" style="2" hidden="1" customWidth="1"/>
    <col min="4" max="4" width="51.7109375" style="2" bestFit="1" customWidth="1"/>
    <col min="5" max="5" width="15" style="2" bestFit="1" customWidth="1"/>
    <col min="6" max="6" width="9.5703125" style="3" bestFit="1" customWidth="1"/>
    <col min="7" max="7" width="9.140625" style="3"/>
    <col min="8" max="8" width="9.140625" style="4"/>
    <col min="9" max="9" width="12" style="3" customWidth="1"/>
    <col min="10" max="10" width="12.5703125" style="3" bestFit="1" customWidth="1"/>
    <col min="13" max="13" width="13.28515625" customWidth="1"/>
  </cols>
  <sheetData>
    <row r="2" spans="1:15" x14ac:dyDescent="0.25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5" ht="51" customHeight="1" x14ac:dyDescent="0.25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5" x14ac:dyDescent="0.25">
      <c r="B4" s="113"/>
      <c r="C4" s="113"/>
      <c r="D4" s="114"/>
      <c r="E4" s="114"/>
      <c r="F4" s="115"/>
      <c r="G4" s="5" t="s">
        <v>6</v>
      </c>
      <c r="H4" s="76" t="s">
        <v>7</v>
      </c>
      <c r="I4" s="74" t="s">
        <v>6</v>
      </c>
      <c r="J4" s="5" t="s">
        <v>9</v>
      </c>
      <c r="L4" t="s">
        <v>1333</v>
      </c>
      <c r="M4" t="s">
        <v>1334</v>
      </c>
      <c r="N4" t="s">
        <v>1335</v>
      </c>
    </row>
    <row r="5" spans="1:15" x14ac:dyDescent="0.25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  <c r="L5">
        <f>M5*0.2</f>
        <v>241.32187825758763</v>
      </c>
      <c r="M5" s="102">
        <f>POWER((O5-I5)/I5,N5)*I5</f>
        <v>1206.609391287938</v>
      </c>
      <c r="N5">
        <f>I5/13000+1</f>
        <v>2.0073846153846153</v>
      </c>
      <c r="O5" s="103">
        <f>(N5-1)*12000+5000</f>
        <v>17088.615384615383</v>
      </c>
    </row>
    <row r="6" spans="1:15" x14ac:dyDescent="0.25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  <c r="L6">
        <f t="shared" ref="L6:L69" si="0">M6*0.2</f>
        <v>280.799894156297</v>
      </c>
      <c r="M6" s="102">
        <f t="shared" ref="M6:M69" si="1">POWER((O6-I6)/I6,N6)*I6</f>
        <v>1403.9994707814849</v>
      </c>
      <c r="N6">
        <f t="shared" ref="N5:N68" si="2">I6/13000+1</f>
        <v>1.950076923076923</v>
      </c>
      <c r="O6" s="103">
        <f t="shared" ref="O6:O69" si="3">(N6-1)*12000+5000</f>
        <v>16400.923076923078</v>
      </c>
    </row>
    <row r="7" spans="1:15" x14ac:dyDescent="0.25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  <c r="L7">
        <f t="shared" si="0"/>
        <v>284.85993839589662</v>
      </c>
      <c r="M7" s="102">
        <f t="shared" si="1"/>
        <v>1424.299691979483</v>
      </c>
      <c r="N7">
        <f t="shared" si="2"/>
        <v>1.9445384615384615</v>
      </c>
      <c r="O7" s="103">
        <f t="shared" si="3"/>
        <v>16334.461538461539</v>
      </c>
    </row>
    <row r="8" spans="1:15" x14ac:dyDescent="0.25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  <c r="L8">
        <f t="shared" si="0"/>
        <v>299.77006992893911</v>
      </c>
      <c r="M8" s="102">
        <f t="shared" si="1"/>
        <v>1498.8503496446956</v>
      </c>
      <c r="N8">
        <f t="shared" si="2"/>
        <v>1.9246923076923077</v>
      </c>
      <c r="O8" s="103">
        <f t="shared" si="3"/>
        <v>16096.307692307693</v>
      </c>
    </row>
    <row r="9" spans="1:15" x14ac:dyDescent="0.25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  <c r="L9">
        <f t="shared" si="0"/>
        <v>346.57089160377899</v>
      </c>
      <c r="M9" s="102">
        <f t="shared" si="1"/>
        <v>1732.8544580188948</v>
      </c>
      <c r="N9">
        <f t="shared" si="2"/>
        <v>1.8667692307692307</v>
      </c>
      <c r="O9" s="103">
        <f t="shared" si="3"/>
        <v>15401.23076923077</v>
      </c>
    </row>
    <row r="10" spans="1:15" x14ac:dyDescent="0.25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  <c r="L10">
        <f t="shared" si="0"/>
        <v>351.96621118898901</v>
      </c>
      <c r="M10" s="102">
        <f t="shared" si="1"/>
        <v>1759.8310559449449</v>
      </c>
      <c r="N10">
        <f t="shared" si="2"/>
        <v>1.8604615384615384</v>
      </c>
      <c r="O10" s="103">
        <f t="shared" si="3"/>
        <v>15325.538461538461</v>
      </c>
    </row>
    <row r="11" spans="1:15" x14ac:dyDescent="0.25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  <c r="L11">
        <f t="shared" si="0"/>
        <v>361.04475334273366</v>
      </c>
      <c r="M11" s="102">
        <f t="shared" si="1"/>
        <v>1805.2237667136681</v>
      </c>
      <c r="N11">
        <f t="shared" si="2"/>
        <v>1.85</v>
      </c>
      <c r="O11" s="103">
        <f t="shared" si="3"/>
        <v>15200.000000000002</v>
      </c>
    </row>
    <row r="12" spans="1:15" x14ac:dyDescent="0.25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  <c r="L12">
        <f t="shared" si="0"/>
        <v>372.69044712580683</v>
      </c>
      <c r="M12" s="102">
        <f t="shared" si="1"/>
        <v>1863.452235629034</v>
      </c>
      <c r="N12">
        <f t="shared" si="2"/>
        <v>1.8368461538461538</v>
      </c>
      <c r="O12" s="103">
        <f t="shared" si="3"/>
        <v>15042.153846153846</v>
      </c>
    </row>
    <row r="13" spans="1:15" x14ac:dyDescent="0.25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  <c r="L13">
        <f t="shared" si="0"/>
        <v>376.21350260320418</v>
      </c>
      <c r="M13" s="102">
        <f t="shared" si="1"/>
        <v>1881.0675130160207</v>
      </c>
      <c r="N13">
        <f t="shared" si="2"/>
        <v>1.8329230769230769</v>
      </c>
      <c r="O13" s="103">
        <f t="shared" si="3"/>
        <v>14995.076923076922</v>
      </c>
    </row>
    <row r="14" spans="1:15" x14ac:dyDescent="0.25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  <c r="L14">
        <f t="shared" si="0"/>
        <v>387.83897863132154</v>
      </c>
      <c r="M14" s="102">
        <f t="shared" si="1"/>
        <v>1939.1948931566076</v>
      </c>
      <c r="N14">
        <f t="shared" si="2"/>
        <v>1.820153846153846</v>
      </c>
      <c r="O14" s="103">
        <f t="shared" si="3"/>
        <v>14841.846153846152</v>
      </c>
    </row>
    <row r="15" spans="1:15" x14ac:dyDescent="0.25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  <c r="L15">
        <f t="shared" si="0"/>
        <v>392.17177278709153</v>
      </c>
      <c r="M15" s="102">
        <f t="shared" si="1"/>
        <v>1960.8588639354575</v>
      </c>
      <c r="N15">
        <f t="shared" si="2"/>
        <v>1.8154615384615385</v>
      </c>
      <c r="O15" s="103">
        <f t="shared" si="3"/>
        <v>14785.538461538461</v>
      </c>
    </row>
    <row r="16" spans="1:15" x14ac:dyDescent="0.25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  <c r="L16">
        <f t="shared" si="0"/>
        <v>394.8157566641251</v>
      </c>
      <c r="M16" s="102">
        <f t="shared" si="1"/>
        <v>1974.0787833206255</v>
      </c>
      <c r="N16">
        <f t="shared" si="2"/>
        <v>1.8126153846153845</v>
      </c>
      <c r="O16" s="103">
        <f t="shared" si="3"/>
        <v>14751.384615384613</v>
      </c>
    </row>
    <row r="17" spans="1:15" x14ac:dyDescent="0.25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  <c r="L17">
        <f t="shared" si="0"/>
        <v>397.3997923281197</v>
      </c>
      <c r="M17" s="102">
        <f t="shared" si="1"/>
        <v>1986.9989616405985</v>
      </c>
      <c r="N17">
        <f t="shared" si="2"/>
        <v>1.8098461538461539</v>
      </c>
      <c r="O17" s="103">
        <f t="shared" si="3"/>
        <v>14718.153846153846</v>
      </c>
    </row>
    <row r="18" spans="1:15" x14ac:dyDescent="0.25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  <c r="L18">
        <f t="shared" si="0"/>
        <v>401.2971133985256</v>
      </c>
      <c r="M18" s="102">
        <f t="shared" si="1"/>
        <v>2006.4855669926278</v>
      </c>
      <c r="N18">
        <f t="shared" si="2"/>
        <v>1.8056923076923077</v>
      </c>
      <c r="O18" s="103">
        <f t="shared" si="3"/>
        <v>14668.307692307693</v>
      </c>
    </row>
    <row r="19" spans="1:15" x14ac:dyDescent="0.25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  <c r="L19">
        <f t="shared" si="0"/>
        <v>407.99568414127856</v>
      </c>
      <c r="M19" s="102">
        <f t="shared" si="1"/>
        <v>2039.9784207063926</v>
      </c>
      <c r="N19">
        <f t="shared" si="2"/>
        <v>1.7986153846153847</v>
      </c>
      <c r="O19" s="103">
        <f t="shared" si="3"/>
        <v>14583.384615384617</v>
      </c>
    </row>
    <row r="20" spans="1:15" x14ac:dyDescent="0.25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  <c r="L20">
        <f t="shared" si="0"/>
        <v>411.81449007774182</v>
      </c>
      <c r="M20" s="102">
        <f t="shared" si="1"/>
        <v>2059.0724503887091</v>
      </c>
      <c r="N20">
        <f t="shared" si="2"/>
        <v>1.7946153846153847</v>
      </c>
      <c r="O20" s="103">
        <f t="shared" si="3"/>
        <v>14535.384615384617</v>
      </c>
    </row>
    <row r="21" spans="1:15" x14ac:dyDescent="0.25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  <c r="L21">
        <f t="shared" si="0"/>
        <v>412.40408876155118</v>
      </c>
      <c r="M21" s="102">
        <f t="shared" si="1"/>
        <v>2062.0204438077558</v>
      </c>
      <c r="N21">
        <f t="shared" si="2"/>
        <v>1.794</v>
      </c>
      <c r="O21" s="103">
        <f t="shared" si="3"/>
        <v>14528</v>
      </c>
    </row>
    <row r="22" spans="1:15" x14ac:dyDescent="0.25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  <c r="L22">
        <f t="shared" si="0"/>
        <v>416.84381987931175</v>
      </c>
      <c r="M22" s="102">
        <f t="shared" si="1"/>
        <v>2084.2190993965587</v>
      </c>
      <c r="N22">
        <f t="shared" si="2"/>
        <v>1.7893846153846154</v>
      </c>
      <c r="O22" s="103">
        <f t="shared" si="3"/>
        <v>14472.615384615385</v>
      </c>
    </row>
    <row r="23" spans="1:15" x14ac:dyDescent="0.25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  <c r="L23">
        <f t="shared" si="0"/>
        <v>420.11949271865882</v>
      </c>
      <c r="M23" s="102">
        <f t="shared" si="1"/>
        <v>2100.5974635932939</v>
      </c>
      <c r="N23">
        <f t="shared" si="2"/>
        <v>1.786</v>
      </c>
      <c r="O23" s="103">
        <f t="shared" si="3"/>
        <v>14432</v>
      </c>
    </row>
    <row r="24" spans="1:15" x14ac:dyDescent="0.25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  <c r="L24">
        <f t="shared" si="0"/>
        <v>420.56747617287522</v>
      </c>
      <c r="M24" s="102">
        <f t="shared" si="1"/>
        <v>2102.837380864376</v>
      </c>
      <c r="N24">
        <f t="shared" si="2"/>
        <v>1.7855384615384615</v>
      </c>
      <c r="O24" s="103">
        <f t="shared" si="3"/>
        <v>14426.461538461539</v>
      </c>
    </row>
    <row r="25" spans="1:15" x14ac:dyDescent="0.25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  <c r="L25">
        <f t="shared" si="0"/>
        <v>425.59113055417657</v>
      </c>
      <c r="M25" s="102">
        <f t="shared" si="1"/>
        <v>2127.9556527708828</v>
      </c>
      <c r="N25">
        <f t="shared" si="2"/>
        <v>1.7803846153846155</v>
      </c>
      <c r="O25" s="103">
        <f t="shared" si="3"/>
        <v>14364.615384615385</v>
      </c>
    </row>
    <row r="26" spans="1:15" x14ac:dyDescent="0.25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  <c r="L26">
        <f t="shared" si="0"/>
        <v>425.66640451322439</v>
      </c>
      <c r="M26" s="102">
        <f t="shared" si="1"/>
        <v>2128.3320225661219</v>
      </c>
      <c r="N26">
        <f t="shared" si="2"/>
        <v>1.7803076923076921</v>
      </c>
      <c r="O26" s="103">
        <f t="shared" si="3"/>
        <v>14363.692307692305</v>
      </c>
    </row>
    <row r="27" spans="1:15" x14ac:dyDescent="0.25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  <c r="L27">
        <f t="shared" si="0"/>
        <v>430.6535676307098</v>
      </c>
      <c r="M27" s="102">
        <f t="shared" si="1"/>
        <v>2153.2678381535488</v>
      </c>
      <c r="N27">
        <f t="shared" si="2"/>
        <v>1.7752307692307694</v>
      </c>
      <c r="O27" s="103">
        <f t="shared" si="3"/>
        <v>14302.769230769232</v>
      </c>
    </row>
    <row r="28" spans="1:15" ht="25.5" x14ac:dyDescent="0.25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  <c r="L28">
        <f t="shared" si="0"/>
        <v>430.8811490941132</v>
      </c>
      <c r="M28" s="102">
        <f t="shared" si="1"/>
        <v>2154.4057454705658</v>
      </c>
      <c r="N28">
        <f t="shared" si="2"/>
        <v>1.7749999999999999</v>
      </c>
      <c r="O28" s="103">
        <f t="shared" si="3"/>
        <v>14299.999999999998</v>
      </c>
    </row>
    <row r="29" spans="1:15" x14ac:dyDescent="0.25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  <c r="L29">
        <f t="shared" si="0"/>
        <v>431.48841181464991</v>
      </c>
      <c r="M29" s="102">
        <f t="shared" si="1"/>
        <v>2157.4420590732493</v>
      </c>
      <c r="N29">
        <f t="shared" si="2"/>
        <v>1.7743846153846152</v>
      </c>
      <c r="O29" s="103">
        <f t="shared" si="3"/>
        <v>14292.615384615383</v>
      </c>
    </row>
    <row r="30" spans="1:15" x14ac:dyDescent="0.25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  <c r="L30">
        <f t="shared" si="0"/>
        <v>436.59583889973737</v>
      </c>
      <c r="M30" s="102">
        <f t="shared" si="1"/>
        <v>2182.9791944986869</v>
      </c>
      <c r="N30">
        <f t="shared" si="2"/>
        <v>1.7692307692307692</v>
      </c>
      <c r="O30" s="103">
        <f t="shared" si="3"/>
        <v>14230.76923076923</v>
      </c>
    </row>
    <row r="31" spans="1:15" x14ac:dyDescent="0.25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  <c r="L31">
        <f t="shared" si="0"/>
        <v>438.74169963959184</v>
      </c>
      <c r="M31" s="102">
        <f t="shared" si="1"/>
        <v>2193.7084981979592</v>
      </c>
      <c r="N31">
        <f t="shared" si="2"/>
        <v>1.7670769230769232</v>
      </c>
      <c r="O31" s="103">
        <f t="shared" si="3"/>
        <v>14204.923076923078</v>
      </c>
    </row>
    <row r="32" spans="1:15" x14ac:dyDescent="0.25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  <c r="L32">
        <f t="shared" si="0"/>
        <v>449.88333179217648</v>
      </c>
      <c r="M32" s="102">
        <f t="shared" si="1"/>
        <v>2249.4166589608822</v>
      </c>
      <c r="N32">
        <f t="shared" si="2"/>
        <v>1.756</v>
      </c>
      <c r="O32" s="103">
        <f t="shared" si="3"/>
        <v>14072</v>
      </c>
    </row>
    <row r="33" spans="2:15" x14ac:dyDescent="0.25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  <c r="L33">
        <f t="shared" si="0"/>
        <v>453.40124561957049</v>
      </c>
      <c r="M33" s="102">
        <f t="shared" si="1"/>
        <v>2267.0062280978523</v>
      </c>
      <c r="N33">
        <f t="shared" si="2"/>
        <v>1.7525384615384616</v>
      </c>
      <c r="O33" s="103">
        <f t="shared" si="3"/>
        <v>14030.461538461539</v>
      </c>
    </row>
    <row r="34" spans="2:15" x14ac:dyDescent="0.25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  <c r="L34">
        <f t="shared" si="0"/>
        <v>456.46395700650083</v>
      </c>
      <c r="M34" s="102">
        <f t="shared" si="1"/>
        <v>2282.3197850325041</v>
      </c>
      <c r="N34">
        <f t="shared" si="2"/>
        <v>1.7495384615384615</v>
      </c>
      <c r="O34" s="103">
        <f t="shared" si="3"/>
        <v>13994.461538461537</v>
      </c>
    </row>
    <row r="35" spans="2:15" x14ac:dyDescent="0.25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  <c r="L35">
        <f t="shared" si="0"/>
        <v>458.59181024031415</v>
      </c>
      <c r="M35" s="102">
        <f t="shared" si="1"/>
        <v>2292.9590512015707</v>
      </c>
      <c r="N35">
        <f t="shared" si="2"/>
        <v>1.7474615384615384</v>
      </c>
      <c r="O35" s="103">
        <f t="shared" si="3"/>
        <v>13969.538461538461</v>
      </c>
    </row>
    <row r="36" spans="2:15" x14ac:dyDescent="0.25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  <c r="L36">
        <f t="shared" si="0"/>
        <v>467.32409790428812</v>
      </c>
      <c r="M36" s="102">
        <f t="shared" si="1"/>
        <v>2336.6204895214405</v>
      </c>
      <c r="N36">
        <f t="shared" si="2"/>
        <v>1.7389999999999999</v>
      </c>
      <c r="O36" s="103">
        <f t="shared" si="3"/>
        <v>13867.999999999998</v>
      </c>
    </row>
    <row r="37" spans="2:15" x14ac:dyDescent="0.25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  <c r="L37">
        <f t="shared" si="0"/>
        <v>467.88321304362125</v>
      </c>
      <c r="M37" s="102">
        <f t="shared" si="1"/>
        <v>2339.4160652181063</v>
      </c>
      <c r="N37">
        <f t="shared" si="2"/>
        <v>1.7384615384615385</v>
      </c>
      <c r="O37" s="103">
        <f t="shared" si="3"/>
        <v>13861.538461538463</v>
      </c>
    </row>
    <row r="38" spans="2:15" x14ac:dyDescent="0.25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  <c r="L38">
        <f t="shared" si="0"/>
        <v>470.20389364862586</v>
      </c>
      <c r="M38" s="102">
        <f t="shared" si="1"/>
        <v>2351.0194682431293</v>
      </c>
      <c r="N38">
        <f t="shared" si="2"/>
        <v>1.7362307692307692</v>
      </c>
      <c r="O38" s="103">
        <f t="shared" si="3"/>
        <v>13834.76923076923</v>
      </c>
    </row>
    <row r="39" spans="2:15" x14ac:dyDescent="0.25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  <c r="L39">
        <f t="shared" si="0"/>
        <v>470.76510572737328</v>
      </c>
      <c r="M39" s="102">
        <f t="shared" si="1"/>
        <v>2353.8255286368662</v>
      </c>
      <c r="N39">
        <f t="shared" si="2"/>
        <v>1.7356923076923076</v>
      </c>
      <c r="O39" s="103">
        <f t="shared" si="3"/>
        <v>13828.307692307691</v>
      </c>
    </row>
    <row r="40" spans="2:15" x14ac:dyDescent="0.25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  <c r="L40">
        <f t="shared" si="0"/>
        <v>473.57726502662285</v>
      </c>
      <c r="M40" s="102">
        <f t="shared" si="1"/>
        <v>2367.886325133114</v>
      </c>
      <c r="N40">
        <f t="shared" si="2"/>
        <v>1.7330000000000001</v>
      </c>
      <c r="O40" s="103">
        <f t="shared" si="3"/>
        <v>13796.000000000002</v>
      </c>
    </row>
    <row r="41" spans="2:15" x14ac:dyDescent="0.25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  <c r="L41">
        <f t="shared" si="0"/>
        <v>475.9150231831016</v>
      </c>
      <c r="M41" s="102">
        <f t="shared" si="1"/>
        <v>2379.5751159155079</v>
      </c>
      <c r="N41">
        <f t="shared" si="2"/>
        <v>1.7307692307692308</v>
      </c>
      <c r="O41" s="103">
        <f t="shared" si="3"/>
        <v>13769.23076923077</v>
      </c>
    </row>
    <row r="42" spans="2:15" ht="25.5" x14ac:dyDescent="0.25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  <c r="L42">
        <f t="shared" si="0"/>
        <v>476.39956468689854</v>
      </c>
      <c r="M42" s="102">
        <f t="shared" si="1"/>
        <v>2381.9978234344926</v>
      </c>
      <c r="N42">
        <f t="shared" si="2"/>
        <v>1.7303076923076923</v>
      </c>
      <c r="O42" s="103">
        <f t="shared" si="3"/>
        <v>13763.692307692309</v>
      </c>
    </row>
    <row r="43" spans="2:15" x14ac:dyDescent="0.25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  <c r="L43">
        <f t="shared" si="0"/>
        <v>481.2612854691215</v>
      </c>
      <c r="M43" s="102">
        <f t="shared" si="1"/>
        <v>2406.3064273456075</v>
      </c>
      <c r="N43">
        <f t="shared" si="2"/>
        <v>1.7256923076923076</v>
      </c>
      <c r="O43" s="103">
        <f t="shared" si="3"/>
        <v>13708.307692307691</v>
      </c>
    </row>
    <row r="44" spans="2:15" x14ac:dyDescent="0.25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  <c r="L44">
        <f t="shared" si="0"/>
        <v>485.00860595923507</v>
      </c>
      <c r="M44" s="102">
        <f t="shared" si="1"/>
        <v>2425.0430297961752</v>
      </c>
      <c r="N44">
        <f t="shared" si="2"/>
        <v>1.7221538461538461</v>
      </c>
      <c r="O44" s="103">
        <f t="shared" si="3"/>
        <v>13665.846153846154</v>
      </c>
    </row>
    <row r="45" spans="2:15" x14ac:dyDescent="0.25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  <c r="L45">
        <f t="shared" si="0"/>
        <v>485.33527716302638</v>
      </c>
      <c r="M45" s="102">
        <f t="shared" si="1"/>
        <v>2426.6763858151317</v>
      </c>
      <c r="N45">
        <f t="shared" si="2"/>
        <v>1.7218461538461538</v>
      </c>
      <c r="O45" s="103">
        <f t="shared" si="3"/>
        <v>13662.153846153846</v>
      </c>
    </row>
    <row r="46" spans="2:15" x14ac:dyDescent="0.25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  <c r="L46">
        <f t="shared" si="0"/>
        <v>485.49866170849896</v>
      </c>
      <c r="M46" s="102">
        <f t="shared" si="1"/>
        <v>2427.4933085424946</v>
      </c>
      <c r="N46">
        <f t="shared" si="2"/>
        <v>1.7216923076923076</v>
      </c>
      <c r="O46" s="103">
        <f t="shared" si="3"/>
        <v>13660.307692307691</v>
      </c>
    </row>
    <row r="47" spans="2:15" x14ac:dyDescent="0.25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  <c r="L47">
        <f t="shared" si="0"/>
        <v>486.47965374315186</v>
      </c>
      <c r="M47" s="102">
        <f t="shared" si="1"/>
        <v>2432.3982687157591</v>
      </c>
      <c r="N47">
        <f t="shared" si="2"/>
        <v>1.7207692307692306</v>
      </c>
      <c r="O47" s="103">
        <f t="shared" si="3"/>
        <v>13649.230769230768</v>
      </c>
    </row>
    <row r="48" spans="2:15" x14ac:dyDescent="0.25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  <c r="L48">
        <f t="shared" si="0"/>
        <v>487.6256265803234</v>
      </c>
      <c r="M48" s="102">
        <f t="shared" si="1"/>
        <v>2438.1281329016169</v>
      </c>
      <c r="N48">
        <f t="shared" si="2"/>
        <v>1.7196923076923079</v>
      </c>
      <c r="O48" s="103">
        <f t="shared" si="3"/>
        <v>13636.307692307695</v>
      </c>
    </row>
    <row r="49" spans="2:15" ht="25.5" x14ac:dyDescent="0.25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  <c r="L49">
        <f t="shared" si="0"/>
        <v>489.75808835113213</v>
      </c>
      <c r="M49" s="102">
        <f t="shared" si="1"/>
        <v>2448.7904417556606</v>
      </c>
      <c r="N49">
        <f t="shared" si="2"/>
        <v>1.7176923076923076</v>
      </c>
      <c r="O49" s="103">
        <f t="shared" si="3"/>
        <v>13612.307692307691</v>
      </c>
    </row>
    <row r="50" spans="2:15" x14ac:dyDescent="0.25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  <c r="L50">
        <f t="shared" si="0"/>
        <v>491.40217394390856</v>
      </c>
      <c r="M50" s="102">
        <f t="shared" si="1"/>
        <v>2457.0108697195428</v>
      </c>
      <c r="N50">
        <f t="shared" si="2"/>
        <v>1.7161538461538461</v>
      </c>
      <c r="O50" s="103">
        <f t="shared" si="3"/>
        <v>13593.846153846154</v>
      </c>
    </row>
    <row r="51" spans="2:15" x14ac:dyDescent="0.25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  <c r="L51">
        <f t="shared" si="0"/>
        <v>492.47256514598689</v>
      </c>
      <c r="M51" s="102">
        <f t="shared" si="1"/>
        <v>2462.3628257299342</v>
      </c>
      <c r="N51">
        <f t="shared" si="2"/>
        <v>1.715153846153846</v>
      </c>
      <c r="O51" s="103">
        <f t="shared" si="3"/>
        <v>13581.846153846152</v>
      </c>
    </row>
    <row r="52" spans="2:15" x14ac:dyDescent="0.25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  <c r="L52">
        <f t="shared" si="0"/>
        <v>495.52652708772814</v>
      </c>
      <c r="M52" s="102">
        <f t="shared" si="1"/>
        <v>2477.6326354386406</v>
      </c>
      <c r="N52">
        <f t="shared" si="2"/>
        <v>1.7123076923076923</v>
      </c>
      <c r="O52" s="103">
        <f t="shared" si="3"/>
        <v>13547.692307692309</v>
      </c>
    </row>
    <row r="53" spans="2:15" x14ac:dyDescent="0.25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  <c r="L53">
        <f t="shared" si="0"/>
        <v>495.77462874902267</v>
      </c>
      <c r="M53" s="102">
        <f t="shared" si="1"/>
        <v>2478.8731437451133</v>
      </c>
      <c r="N53">
        <f t="shared" si="2"/>
        <v>1.7120769230769231</v>
      </c>
      <c r="O53" s="103">
        <f t="shared" si="3"/>
        <v>13544.923076923076</v>
      </c>
    </row>
    <row r="54" spans="2:15" x14ac:dyDescent="0.25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  <c r="L54">
        <f t="shared" si="0"/>
        <v>498.25961985907975</v>
      </c>
      <c r="M54" s="102">
        <f t="shared" si="1"/>
        <v>2491.2980992953985</v>
      </c>
      <c r="N54">
        <f t="shared" si="2"/>
        <v>1.7097692307692309</v>
      </c>
      <c r="O54" s="103">
        <f t="shared" si="3"/>
        <v>13517.230769230771</v>
      </c>
    </row>
    <row r="55" spans="2:15" x14ac:dyDescent="0.25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  <c r="L55">
        <f t="shared" si="0"/>
        <v>498.34257717603333</v>
      </c>
      <c r="M55" s="102">
        <f t="shared" si="1"/>
        <v>2491.7128858801666</v>
      </c>
      <c r="N55">
        <f t="shared" si="2"/>
        <v>1.7096923076923076</v>
      </c>
      <c r="O55" s="103">
        <f t="shared" si="3"/>
        <v>13516.307692307691</v>
      </c>
    </row>
    <row r="56" spans="2:15" x14ac:dyDescent="0.25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  <c r="L56">
        <f t="shared" si="0"/>
        <v>499.42175060634247</v>
      </c>
      <c r="M56" s="102">
        <f t="shared" si="1"/>
        <v>2497.1087530317122</v>
      </c>
      <c r="N56">
        <f t="shared" si="2"/>
        <v>1.7086923076923077</v>
      </c>
      <c r="O56" s="103">
        <f t="shared" si="3"/>
        <v>13504.307692307693</v>
      </c>
    </row>
    <row r="57" spans="2:15" x14ac:dyDescent="0.25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  <c r="L57">
        <f t="shared" si="0"/>
        <v>499.92028646194325</v>
      </c>
      <c r="M57" s="102">
        <f t="shared" si="1"/>
        <v>2499.6014323097161</v>
      </c>
      <c r="N57">
        <f t="shared" si="2"/>
        <v>1.7082307692307692</v>
      </c>
      <c r="O57" s="103">
        <f t="shared" si="3"/>
        <v>13498.76923076923</v>
      </c>
    </row>
    <row r="58" spans="2:15" x14ac:dyDescent="0.25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  <c r="L58">
        <f t="shared" si="0"/>
        <v>500.58544823924933</v>
      </c>
      <c r="M58" s="102">
        <f t="shared" si="1"/>
        <v>2502.9272411962465</v>
      </c>
      <c r="N58">
        <f t="shared" si="2"/>
        <v>1.7076153846153845</v>
      </c>
      <c r="O58" s="103">
        <f t="shared" si="3"/>
        <v>13491.384615384615</v>
      </c>
    </row>
    <row r="59" spans="2:15" x14ac:dyDescent="0.25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  <c r="L59">
        <f t="shared" si="0"/>
        <v>504.50357058595768</v>
      </c>
      <c r="M59" s="102">
        <f t="shared" si="1"/>
        <v>2522.5178529297882</v>
      </c>
      <c r="N59">
        <f t="shared" si="2"/>
        <v>1.704</v>
      </c>
      <c r="O59" s="103">
        <f t="shared" si="3"/>
        <v>13448</v>
      </c>
    </row>
    <row r="60" spans="2:15" x14ac:dyDescent="0.25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  <c r="L60">
        <f t="shared" si="0"/>
        <v>504.83783831954889</v>
      </c>
      <c r="M60" s="102">
        <f t="shared" si="1"/>
        <v>2524.1891915977444</v>
      </c>
      <c r="N60">
        <f t="shared" si="2"/>
        <v>1.7036923076923078</v>
      </c>
      <c r="O60" s="103">
        <f t="shared" si="3"/>
        <v>13444.307692307693</v>
      </c>
    </row>
    <row r="61" spans="2:15" x14ac:dyDescent="0.25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  <c r="L61">
        <f t="shared" si="0"/>
        <v>507.76808357108615</v>
      </c>
      <c r="M61" s="102">
        <f t="shared" si="1"/>
        <v>2538.8404178554306</v>
      </c>
      <c r="N61">
        <f t="shared" si="2"/>
        <v>1.7010000000000001</v>
      </c>
      <c r="O61" s="103">
        <f t="shared" si="3"/>
        <v>13412</v>
      </c>
    </row>
    <row r="62" spans="2:15" x14ac:dyDescent="0.25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  <c r="L62">
        <f t="shared" si="0"/>
        <v>509.11084587307852</v>
      </c>
      <c r="M62" s="102">
        <f t="shared" si="1"/>
        <v>2545.5542293653925</v>
      </c>
      <c r="N62">
        <f t="shared" si="2"/>
        <v>1.6997692307692307</v>
      </c>
      <c r="O62" s="103">
        <f t="shared" si="3"/>
        <v>13397.230769230768</v>
      </c>
    </row>
    <row r="63" spans="2:15" x14ac:dyDescent="0.25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  <c r="L63">
        <f t="shared" si="0"/>
        <v>510.79213204840829</v>
      </c>
      <c r="M63" s="102">
        <f t="shared" si="1"/>
        <v>2553.9606602420413</v>
      </c>
      <c r="N63">
        <f t="shared" si="2"/>
        <v>1.6982307692307692</v>
      </c>
      <c r="O63" s="103">
        <f t="shared" si="3"/>
        <v>13378.76923076923</v>
      </c>
    </row>
    <row r="64" spans="2:15" x14ac:dyDescent="0.25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  <c r="L64">
        <f t="shared" si="0"/>
        <v>512.05515767861505</v>
      </c>
      <c r="M64" s="102">
        <f t="shared" si="1"/>
        <v>2560.2757883930753</v>
      </c>
      <c r="N64">
        <f t="shared" si="2"/>
        <v>1.6970769230769229</v>
      </c>
      <c r="O64" s="103">
        <f t="shared" si="3"/>
        <v>13364.923076923074</v>
      </c>
    </row>
    <row r="65" spans="1:15" x14ac:dyDescent="0.25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  <c r="L65">
        <f t="shared" si="0"/>
        <v>515.34726261200592</v>
      </c>
      <c r="M65" s="102">
        <f t="shared" si="1"/>
        <v>2576.7363130600297</v>
      </c>
      <c r="N65">
        <f t="shared" si="2"/>
        <v>1.694076923076923</v>
      </c>
      <c r="O65" s="103">
        <f t="shared" si="3"/>
        <v>13328.923076923076</v>
      </c>
    </row>
    <row r="66" spans="1:15" x14ac:dyDescent="0.25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  <c r="L66">
        <f t="shared" si="0"/>
        <v>516.19330290138021</v>
      </c>
      <c r="M66" s="102">
        <f t="shared" si="1"/>
        <v>2580.9665145069007</v>
      </c>
      <c r="N66">
        <f t="shared" si="2"/>
        <v>1.6933076923076924</v>
      </c>
      <c r="O66" s="103">
        <f t="shared" si="3"/>
        <v>13319.692307692309</v>
      </c>
    </row>
    <row r="67" spans="1:15" x14ac:dyDescent="0.25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  <c r="L67">
        <f t="shared" si="0"/>
        <v>517.20957764373077</v>
      </c>
      <c r="M67" s="102">
        <f t="shared" si="1"/>
        <v>2586.047888218654</v>
      </c>
      <c r="N67">
        <f t="shared" si="2"/>
        <v>1.6923846153846154</v>
      </c>
      <c r="O67" s="103">
        <f t="shared" si="3"/>
        <v>13308.615384615385</v>
      </c>
    </row>
    <row r="68" spans="1:15" x14ac:dyDescent="0.25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  <c r="L68">
        <f t="shared" si="0"/>
        <v>517.46382106356191</v>
      </c>
      <c r="M68" s="102">
        <f t="shared" si="1"/>
        <v>2587.3191053178093</v>
      </c>
      <c r="N68">
        <f t="shared" si="2"/>
        <v>1.6921538461538461</v>
      </c>
      <c r="O68" s="103">
        <f t="shared" si="3"/>
        <v>13305.846153846154</v>
      </c>
    </row>
    <row r="69" spans="1:15" x14ac:dyDescent="0.25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  <c r="L69">
        <f t="shared" si="0"/>
        <v>519.33040444804863</v>
      </c>
      <c r="M69" s="102">
        <f t="shared" si="1"/>
        <v>2596.6520222402432</v>
      </c>
      <c r="N69">
        <f t="shared" ref="N69:N132" si="4">I69/13000+1</f>
        <v>1.6904615384615385</v>
      </c>
      <c r="O69" s="103">
        <f t="shared" si="3"/>
        <v>13285.538461538461</v>
      </c>
    </row>
    <row r="70" spans="1:15" x14ac:dyDescent="0.25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  <c r="L70">
        <f t="shared" ref="L70:L133" si="5">M70*0.2</f>
        <v>520.43514555696117</v>
      </c>
      <c r="M70" s="102">
        <f t="shared" ref="M70:M133" si="6">POWER((O70-I70)/I70,N70)*I70</f>
        <v>2602.1757277848055</v>
      </c>
      <c r="N70">
        <f t="shared" si="4"/>
        <v>1.6894615384615386</v>
      </c>
      <c r="O70" s="103">
        <f t="shared" ref="O70:O133" si="7">(N70-1)*12000+5000</f>
        <v>13273.538461538463</v>
      </c>
    </row>
    <row r="71" spans="1:15" x14ac:dyDescent="0.25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  <c r="L71">
        <f t="shared" si="5"/>
        <v>522.05211245248006</v>
      </c>
      <c r="M71" s="102">
        <f t="shared" si="6"/>
        <v>2610.2605622624001</v>
      </c>
      <c r="N71">
        <f t="shared" si="4"/>
        <v>1.6879999999999999</v>
      </c>
      <c r="O71" s="103">
        <f t="shared" si="7"/>
        <v>13256</v>
      </c>
    </row>
    <row r="72" spans="1:15" x14ac:dyDescent="0.25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  <c r="L72">
        <f t="shared" si="5"/>
        <v>522.64853770201125</v>
      </c>
      <c r="M72" s="102">
        <f t="shared" si="6"/>
        <v>2613.2426885100563</v>
      </c>
      <c r="N72">
        <f t="shared" si="4"/>
        <v>1.6874615384615383</v>
      </c>
      <c r="O72" s="103">
        <f t="shared" si="7"/>
        <v>13249.538461538461</v>
      </c>
    </row>
    <row r="73" spans="1:15" x14ac:dyDescent="0.25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  <c r="L73">
        <f t="shared" si="5"/>
        <v>524.3546834844218</v>
      </c>
      <c r="M73" s="102">
        <f t="shared" si="6"/>
        <v>2621.7734174221091</v>
      </c>
      <c r="N73">
        <f t="shared" si="4"/>
        <v>1.6859230769230771</v>
      </c>
      <c r="O73" s="103">
        <f t="shared" si="7"/>
        <v>13231.076923076926</v>
      </c>
    </row>
    <row r="74" spans="1:15" x14ac:dyDescent="0.25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  <c r="L74">
        <f t="shared" si="5"/>
        <v>526.9196445874295</v>
      </c>
      <c r="M74" s="102">
        <f t="shared" si="6"/>
        <v>2634.5982229371475</v>
      </c>
      <c r="N74">
        <f t="shared" si="4"/>
        <v>1.6836153846153845</v>
      </c>
      <c r="O74" s="103">
        <f t="shared" si="7"/>
        <v>13203.384615384613</v>
      </c>
    </row>
    <row r="75" spans="1:15" x14ac:dyDescent="0.25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  <c r="L75">
        <f t="shared" si="5"/>
        <v>527.86185112839792</v>
      </c>
      <c r="M75" s="102">
        <f t="shared" si="6"/>
        <v>2639.3092556419892</v>
      </c>
      <c r="N75">
        <f t="shared" si="4"/>
        <v>1.6827692307692308</v>
      </c>
      <c r="O75" s="103">
        <f t="shared" si="7"/>
        <v>13193.23076923077</v>
      </c>
    </row>
    <row r="76" spans="1:15" x14ac:dyDescent="0.25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  <c r="L76">
        <f t="shared" si="5"/>
        <v>527.86185112839792</v>
      </c>
      <c r="M76" s="102">
        <f t="shared" si="6"/>
        <v>2639.3092556419892</v>
      </c>
      <c r="N76">
        <f t="shared" si="4"/>
        <v>1.6827692307692308</v>
      </c>
      <c r="O76" s="103">
        <f t="shared" si="7"/>
        <v>13193.23076923077</v>
      </c>
    </row>
    <row r="77" spans="1:15" x14ac:dyDescent="0.25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  <c r="L77">
        <f t="shared" si="5"/>
        <v>529.92076795569017</v>
      </c>
      <c r="M77" s="102">
        <f t="shared" si="6"/>
        <v>2649.6038397784509</v>
      </c>
      <c r="N77">
        <f t="shared" si="4"/>
        <v>1.680923076923077</v>
      </c>
      <c r="O77" s="103">
        <f t="shared" si="7"/>
        <v>13171.076923076924</v>
      </c>
    </row>
    <row r="78" spans="1:15" ht="25.5" x14ac:dyDescent="0.25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  <c r="L78">
        <f t="shared" si="5"/>
        <v>530.264345618947</v>
      </c>
      <c r="M78" s="102">
        <f t="shared" si="6"/>
        <v>2651.3217280947347</v>
      </c>
      <c r="N78">
        <f t="shared" si="4"/>
        <v>1.6806153846153846</v>
      </c>
      <c r="O78" s="103">
        <f t="shared" si="7"/>
        <v>13167.384615384615</v>
      </c>
    </row>
    <row r="79" spans="1:15" x14ac:dyDescent="0.25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  <c r="L79">
        <f t="shared" si="5"/>
        <v>530.43617989344477</v>
      </c>
      <c r="M79" s="102">
        <f t="shared" si="6"/>
        <v>2652.1808994672238</v>
      </c>
      <c r="N79">
        <f t="shared" si="4"/>
        <v>1.6804615384615385</v>
      </c>
      <c r="O79" s="103">
        <f t="shared" si="7"/>
        <v>13165.538461538461</v>
      </c>
    </row>
    <row r="80" spans="1:15" x14ac:dyDescent="0.25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  <c r="L80">
        <f t="shared" si="5"/>
        <v>533.10347690253525</v>
      </c>
      <c r="M80" s="102">
        <f t="shared" si="6"/>
        <v>2665.517384512676</v>
      </c>
      <c r="N80">
        <f t="shared" si="4"/>
        <v>1.678076923076923</v>
      </c>
      <c r="O80" s="103">
        <f t="shared" si="7"/>
        <v>13136.923076923076</v>
      </c>
    </row>
    <row r="81" spans="2:15" x14ac:dyDescent="0.25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  <c r="L81">
        <f t="shared" si="5"/>
        <v>534.91446904376426</v>
      </c>
      <c r="M81" s="102">
        <f t="shared" si="6"/>
        <v>2674.5723452188213</v>
      </c>
      <c r="N81">
        <f t="shared" si="4"/>
        <v>1.6764615384615384</v>
      </c>
      <c r="O81" s="103">
        <f t="shared" si="7"/>
        <v>13117.538461538461</v>
      </c>
    </row>
    <row r="82" spans="2:15" x14ac:dyDescent="0.25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  <c r="L82">
        <f t="shared" si="5"/>
        <v>537.33426904255521</v>
      </c>
      <c r="M82" s="102">
        <f t="shared" si="6"/>
        <v>2686.671345212776</v>
      </c>
      <c r="N82">
        <f t="shared" si="4"/>
        <v>1.6743076923076923</v>
      </c>
      <c r="O82" s="103">
        <f t="shared" si="7"/>
        <v>13091.692307692309</v>
      </c>
    </row>
    <row r="83" spans="2:15" x14ac:dyDescent="0.25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  <c r="L83">
        <f t="shared" si="5"/>
        <v>541.14862220369139</v>
      </c>
      <c r="M83" s="102">
        <f t="shared" si="6"/>
        <v>2705.7431110184566</v>
      </c>
      <c r="N83">
        <f t="shared" si="4"/>
        <v>1.670923076923077</v>
      </c>
      <c r="O83" s="103">
        <f t="shared" si="7"/>
        <v>13051.076923076924</v>
      </c>
    </row>
    <row r="84" spans="2:15" x14ac:dyDescent="0.25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  <c r="L84">
        <f t="shared" si="5"/>
        <v>541.58298043435286</v>
      </c>
      <c r="M84" s="102">
        <f t="shared" si="6"/>
        <v>2707.9149021717644</v>
      </c>
      <c r="N84">
        <f t="shared" si="4"/>
        <v>1.6705384615384615</v>
      </c>
      <c r="O84" s="103">
        <f t="shared" si="7"/>
        <v>13046.461538461539</v>
      </c>
    </row>
    <row r="85" spans="2:15" x14ac:dyDescent="0.25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  <c r="L85">
        <f t="shared" si="5"/>
        <v>545.06448707405059</v>
      </c>
      <c r="M85" s="102">
        <f t="shared" si="6"/>
        <v>2725.3224353702531</v>
      </c>
      <c r="N85">
        <f t="shared" si="4"/>
        <v>1.6674615384615383</v>
      </c>
      <c r="O85" s="103">
        <f t="shared" si="7"/>
        <v>13009.538461538461</v>
      </c>
    </row>
    <row r="86" spans="2:15" x14ac:dyDescent="0.25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  <c r="L86">
        <f t="shared" si="5"/>
        <v>545.93670184137295</v>
      </c>
      <c r="M86" s="102">
        <f t="shared" si="6"/>
        <v>2729.6835092068645</v>
      </c>
      <c r="N86">
        <f t="shared" si="4"/>
        <v>1.6666923076923077</v>
      </c>
      <c r="O86" s="103">
        <f t="shared" si="7"/>
        <v>13000.307692307691</v>
      </c>
    </row>
    <row r="87" spans="2:15" x14ac:dyDescent="0.25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  <c r="L87">
        <f t="shared" si="5"/>
        <v>546.11123272381485</v>
      </c>
      <c r="M87" s="102">
        <f t="shared" si="6"/>
        <v>2730.5561636190741</v>
      </c>
      <c r="N87">
        <f t="shared" si="4"/>
        <v>1.6665384615384615</v>
      </c>
      <c r="O87" s="103">
        <f t="shared" si="7"/>
        <v>12998.461538461539</v>
      </c>
    </row>
    <row r="88" spans="2:15" x14ac:dyDescent="0.25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  <c r="L88">
        <f t="shared" si="5"/>
        <v>546.37308394851959</v>
      </c>
      <c r="M88" s="102">
        <f t="shared" si="6"/>
        <v>2731.8654197425976</v>
      </c>
      <c r="N88">
        <f t="shared" si="4"/>
        <v>1.6663076923076923</v>
      </c>
      <c r="O88" s="103">
        <f t="shared" si="7"/>
        <v>12995.692307692309</v>
      </c>
    </row>
    <row r="89" spans="2:15" ht="25.5" x14ac:dyDescent="0.25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  <c r="L89">
        <f t="shared" si="5"/>
        <v>547.94557268402207</v>
      </c>
      <c r="M89" s="102">
        <f t="shared" si="6"/>
        <v>2739.7278634201102</v>
      </c>
      <c r="N89">
        <f t="shared" si="4"/>
        <v>1.6649230769230769</v>
      </c>
      <c r="O89" s="103">
        <f t="shared" si="7"/>
        <v>12979.076923076924</v>
      </c>
    </row>
    <row r="90" spans="2:15" x14ac:dyDescent="0.25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  <c r="L90">
        <f t="shared" si="5"/>
        <v>551.36072267202405</v>
      </c>
      <c r="M90" s="102">
        <f t="shared" si="6"/>
        <v>2756.8036133601199</v>
      </c>
      <c r="N90">
        <f t="shared" si="4"/>
        <v>1.6619230769230771</v>
      </c>
      <c r="O90" s="103">
        <f t="shared" si="7"/>
        <v>12943.076923076926</v>
      </c>
    </row>
    <row r="91" spans="2:15" x14ac:dyDescent="0.25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  <c r="L91">
        <f t="shared" si="5"/>
        <v>552.41375505155429</v>
      </c>
      <c r="M91" s="102">
        <f t="shared" si="6"/>
        <v>2762.0687752577714</v>
      </c>
      <c r="N91">
        <f t="shared" si="4"/>
        <v>1.661</v>
      </c>
      <c r="O91" s="103">
        <f t="shared" si="7"/>
        <v>12932</v>
      </c>
    </row>
    <row r="92" spans="2:15" x14ac:dyDescent="0.25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  <c r="L92">
        <f t="shared" si="5"/>
        <v>552.85282526291473</v>
      </c>
      <c r="M92" s="102">
        <f t="shared" si="6"/>
        <v>2764.2641263145738</v>
      </c>
      <c r="N92">
        <f t="shared" si="4"/>
        <v>1.6606153846153846</v>
      </c>
      <c r="O92" s="103">
        <f t="shared" si="7"/>
        <v>12927.384615384615</v>
      </c>
    </row>
    <row r="93" spans="2:15" x14ac:dyDescent="0.25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  <c r="L93">
        <f t="shared" si="5"/>
        <v>554.34701031800682</v>
      </c>
      <c r="M93" s="102">
        <f t="shared" si="6"/>
        <v>2771.7350515900339</v>
      </c>
      <c r="N93">
        <f t="shared" si="4"/>
        <v>1.6593076923076922</v>
      </c>
      <c r="O93" s="103">
        <f t="shared" si="7"/>
        <v>12911.692307692305</v>
      </c>
    </row>
    <row r="94" spans="2:15" x14ac:dyDescent="0.25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  <c r="L94">
        <f t="shared" si="5"/>
        <v>554.34701031800682</v>
      </c>
      <c r="M94" s="102">
        <f t="shared" si="6"/>
        <v>2771.7350515900339</v>
      </c>
      <c r="N94">
        <f t="shared" si="4"/>
        <v>1.6593076923076922</v>
      </c>
      <c r="O94" s="103">
        <f t="shared" si="7"/>
        <v>12911.692307692305</v>
      </c>
    </row>
    <row r="95" spans="2:15" x14ac:dyDescent="0.25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  <c r="L95">
        <f t="shared" si="5"/>
        <v>554.61090564021174</v>
      </c>
      <c r="M95" s="102">
        <f t="shared" si="6"/>
        <v>2773.0545282010585</v>
      </c>
      <c r="N95">
        <f t="shared" si="4"/>
        <v>1.6590769230769231</v>
      </c>
      <c r="O95" s="103">
        <f t="shared" si="7"/>
        <v>12908.923076923078</v>
      </c>
    </row>
    <row r="96" spans="2:15" x14ac:dyDescent="0.25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  <c r="L96">
        <f t="shared" si="5"/>
        <v>556.01943695274826</v>
      </c>
      <c r="M96" s="102">
        <f t="shared" si="6"/>
        <v>2780.0971847637411</v>
      </c>
      <c r="N96">
        <f t="shared" si="4"/>
        <v>1.6578461538461537</v>
      </c>
      <c r="O96" s="103">
        <f t="shared" si="7"/>
        <v>12894.153846153844</v>
      </c>
    </row>
    <row r="97" spans="2:15" x14ac:dyDescent="0.25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  <c r="L97">
        <f t="shared" si="5"/>
        <v>556.19563220232601</v>
      </c>
      <c r="M97" s="102">
        <f t="shared" si="6"/>
        <v>2780.9781610116302</v>
      </c>
      <c r="N97">
        <f t="shared" si="4"/>
        <v>1.6576923076923076</v>
      </c>
      <c r="O97" s="103">
        <f t="shared" si="7"/>
        <v>12892.307692307691</v>
      </c>
    </row>
    <row r="98" spans="2:15" x14ac:dyDescent="0.25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  <c r="L98">
        <f t="shared" si="5"/>
        <v>561.9374687476062</v>
      </c>
      <c r="M98" s="102">
        <f t="shared" si="6"/>
        <v>2809.6873437380309</v>
      </c>
      <c r="N98">
        <f t="shared" si="4"/>
        <v>1.6526923076923077</v>
      </c>
      <c r="O98" s="103">
        <f t="shared" si="7"/>
        <v>12832.307692307691</v>
      </c>
    </row>
    <row r="99" spans="2:15" x14ac:dyDescent="0.25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  <c r="L99">
        <f t="shared" si="5"/>
        <v>562.82348068563692</v>
      </c>
      <c r="M99" s="102">
        <f t="shared" si="6"/>
        <v>2814.1174034281844</v>
      </c>
      <c r="N99">
        <f t="shared" si="4"/>
        <v>1.6519230769230768</v>
      </c>
      <c r="O99" s="103">
        <f t="shared" si="7"/>
        <v>12823.076923076922</v>
      </c>
    </row>
    <row r="100" spans="2:15" x14ac:dyDescent="0.25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  <c r="L100">
        <f t="shared" si="5"/>
        <v>564.86397243340775</v>
      </c>
      <c r="M100" s="102">
        <f t="shared" si="6"/>
        <v>2824.3198621670385</v>
      </c>
      <c r="N100">
        <f t="shared" si="4"/>
        <v>1.6501538461538461</v>
      </c>
      <c r="O100" s="103">
        <f t="shared" si="7"/>
        <v>12801.846153846152</v>
      </c>
    </row>
    <row r="101" spans="2:15" x14ac:dyDescent="0.25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  <c r="L101">
        <f t="shared" si="5"/>
        <v>565.39688356190459</v>
      </c>
      <c r="M101" s="102">
        <f t="shared" si="6"/>
        <v>2826.9844178095227</v>
      </c>
      <c r="N101">
        <f t="shared" si="4"/>
        <v>1.6496923076923076</v>
      </c>
      <c r="O101" s="103">
        <f t="shared" si="7"/>
        <v>12796.307692307691</v>
      </c>
    </row>
    <row r="102" spans="2:15" x14ac:dyDescent="0.25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  <c r="L102">
        <f t="shared" si="5"/>
        <v>565.48572652299163</v>
      </c>
      <c r="M102" s="102">
        <f t="shared" si="6"/>
        <v>2827.4286326149581</v>
      </c>
      <c r="N102">
        <f t="shared" si="4"/>
        <v>1.6496153846153847</v>
      </c>
      <c r="O102" s="103">
        <f t="shared" si="7"/>
        <v>12795.384615384617</v>
      </c>
    </row>
    <row r="103" spans="2:15" x14ac:dyDescent="0.25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  <c r="L103">
        <f t="shared" si="5"/>
        <v>566.55238589303246</v>
      </c>
      <c r="M103" s="102">
        <f t="shared" si="6"/>
        <v>2832.7619294651622</v>
      </c>
      <c r="N103">
        <f t="shared" si="4"/>
        <v>1.6486923076923077</v>
      </c>
      <c r="O103" s="103">
        <f t="shared" si="7"/>
        <v>12784.307692307691</v>
      </c>
    </row>
    <row r="104" spans="2:15" x14ac:dyDescent="0.25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  <c r="L104">
        <f t="shared" si="5"/>
        <v>568.3323767716397</v>
      </c>
      <c r="M104" s="102">
        <f t="shared" si="6"/>
        <v>2841.6618838581985</v>
      </c>
      <c r="N104">
        <f t="shared" si="4"/>
        <v>1.6471538461538462</v>
      </c>
      <c r="O104" s="103">
        <f t="shared" si="7"/>
        <v>12765.846153846154</v>
      </c>
    </row>
    <row r="105" spans="2:15" x14ac:dyDescent="0.25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  <c r="L105">
        <f t="shared" si="5"/>
        <v>568.68870777206109</v>
      </c>
      <c r="M105" s="102">
        <f t="shared" si="6"/>
        <v>2843.4435388603051</v>
      </c>
      <c r="N105">
        <f t="shared" si="4"/>
        <v>1.6468461538461538</v>
      </c>
      <c r="O105" s="103">
        <f t="shared" si="7"/>
        <v>12762.153846153846</v>
      </c>
    </row>
    <row r="106" spans="2:15" x14ac:dyDescent="0.25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  <c r="L106">
        <f t="shared" si="5"/>
        <v>569.40170173493357</v>
      </c>
      <c r="M106" s="102">
        <f t="shared" si="6"/>
        <v>2847.0085086746676</v>
      </c>
      <c r="N106">
        <f t="shared" si="4"/>
        <v>1.6462307692307694</v>
      </c>
      <c r="O106" s="103">
        <f t="shared" si="7"/>
        <v>12754.769230769232</v>
      </c>
    </row>
    <row r="107" spans="2:15" x14ac:dyDescent="0.25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  <c r="L107">
        <f t="shared" si="5"/>
        <v>573.77839939368596</v>
      </c>
      <c r="M107" s="102">
        <f t="shared" si="6"/>
        <v>2868.8919969684298</v>
      </c>
      <c r="N107">
        <f t="shared" si="4"/>
        <v>1.6424615384615384</v>
      </c>
      <c r="O107" s="103">
        <f t="shared" si="7"/>
        <v>12709.538461538461</v>
      </c>
    </row>
    <row r="108" spans="2:15" x14ac:dyDescent="0.25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  <c r="L108">
        <f t="shared" si="5"/>
        <v>574.76318129083654</v>
      </c>
      <c r="M108" s="102">
        <f t="shared" si="6"/>
        <v>2873.8159064541828</v>
      </c>
      <c r="N108">
        <f t="shared" si="4"/>
        <v>1.6416153846153847</v>
      </c>
      <c r="O108" s="103">
        <f t="shared" si="7"/>
        <v>12699.384615384617</v>
      </c>
    </row>
    <row r="109" spans="2:15" x14ac:dyDescent="0.25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  <c r="L109">
        <f t="shared" si="5"/>
        <v>577.99184512456293</v>
      </c>
      <c r="M109" s="102">
        <f t="shared" si="6"/>
        <v>2889.9592256228148</v>
      </c>
      <c r="N109">
        <f t="shared" si="4"/>
        <v>1.6388461538461538</v>
      </c>
      <c r="O109" s="103">
        <f t="shared" si="7"/>
        <v>12666.153846153846</v>
      </c>
    </row>
    <row r="110" spans="2:15" x14ac:dyDescent="0.25">
      <c r="B110" s="33">
        <f t="shared" ref="B110:B173" si="8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  <c r="L110">
        <f t="shared" si="5"/>
        <v>578.44096311473993</v>
      </c>
      <c r="M110" s="102">
        <f t="shared" si="6"/>
        <v>2892.2048155736993</v>
      </c>
      <c r="N110">
        <f t="shared" si="4"/>
        <v>1.6384615384615384</v>
      </c>
      <c r="O110" s="103">
        <f t="shared" si="7"/>
        <v>12661.538461538461</v>
      </c>
    </row>
    <row r="111" spans="2:15" x14ac:dyDescent="0.25">
      <c r="B111" s="33">
        <f t="shared" si="8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  <c r="L111">
        <f t="shared" si="5"/>
        <v>578.62065742173911</v>
      </c>
      <c r="M111" s="102">
        <f t="shared" si="6"/>
        <v>2893.1032871086954</v>
      </c>
      <c r="N111">
        <f t="shared" si="4"/>
        <v>1.6383076923076922</v>
      </c>
      <c r="O111" s="103">
        <f t="shared" si="7"/>
        <v>12659.692307692307</v>
      </c>
    </row>
    <row r="112" spans="2:15" x14ac:dyDescent="0.25">
      <c r="B112" s="33">
        <f t="shared" si="8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  <c r="L112">
        <f t="shared" si="5"/>
        <v>580.14914362568459</v>
      </c>
      <c r="M112" s="102">
        <f t="shared" si="6"/>
        <v>2900.7457181284231</v>
      </c>
      <c r="N112">
        <f t="shared" si="4"/>
        <v>1.637</v>
      </c>
      <c r="O112" s="103">
        <f t="shared" si="7"/>
        <v>12644</v>
      </c>
    </row>
    <row r="113" spans="2:15" x14ac:dyDescent="0.25">
      <c r="B113" s="33">
        <f t="shared" si="8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  <c r="L113">
        <f t="shared" si="5"/>
        <v>580.50906891921693</v>
      </c>
      <c r="M113" s="102">
        <f t="shared" si="6"/>
        <v>2902.5453445960843</v>
      </c>
      <c r="N113">
        <f t="shared" si="4"/>
        <v>1.6366923076923077</v>
      </c>
      <c r="O113" s="103">
        <f t="shared" si="7"/>
        <v>12640.307692307691</v>
      </c>
    </row>
    <row r="114" spans="2:15" x14ac:dyDescent="0.25">
      <c r="B114" s="33">
        <f t="shared" si="8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  <c r="L114">
        <f t="shared" si="5"/>
        <v>581.04915742829087</v>
      </c>
      <c r="M114" s="102">
        <f t="shared" si="6"/>
        <v>2905.245787141454</v>
      </c>
      <c r="N114">
        <f t="shared" si="4"/>
        <v>1.6362307692307692</v>
      </c>
      <c r="O114" s="103">
        <f t="shared" si="7"/>
        <v>12634.76923076923</v>
      </c>
    </row>
    <row r="115" spans="2:15" x14ac:dyDescent="0.25">
      <c r="B115" s="33">
        <f t="shared" si="8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  <c r="L115">
        <f t="shared" si="5"/>
        <v>581.04915742829087</v>
      </c>
      <c r="M115" s="102">
        <f t="shared" si="6"/>
        <v>2905.245787141454</v>
      </c>
      <c r="N115">
        <f t="shared" si="4"/>
        <v>1.6362307692307692</v>
      </c>
      <c r="O115" s="103">
        <f t="shared" si="7"/>
        <v>12634.76923076923</v>
      </c>
    </row>
    <row r="116" spans="2:15" x14ac:dyDescent="0.25">
      <c r="B116" s="33">
        <f t="shared" si="8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  <c r="L116">
        <f t="shared" si="5"/>
        <v>581.40934997712873</v>
      </c>
      <c r="M116" s="102">
        <f t="shared" si="6"/>
        <v>2907.0467498856437</v>
      </c>
      <c r="N116">
        <f t="shared" si="4"/>
        <v>1.6359230769230768</v>
      </c>
      <c r="O116" s="103">
        <f t="shared" si="7"/>
        <v>12631.076923076922</v>
      </c>
    </row>
    <row r="117" spans="2:15" x14ac:dyDescent="0.25">
      <c r="B117" s="33">
        <f t="shared" si="8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  <c r="L117">
        <f t="shared" si="5"/>
        <v>582.67086337770047</v>
      </c>
      <c r="M117" s="102">
        <f t="shared" si="6"/>
        <v>2913.3543168885021</v>
      </c>
      <c r="N117">
        <f t="shared" si="4"/>
        <v>1.6348461538461538</v>
      </c>
      <c r="O117" s="103">
        <f t="shared" si="7"/>
        <v>12618.153846153846</v>
      </c>
    </row>
    <row r="118" spans="2:15" x14ac:dyDescent="0.25">
      <c r="B118" s="33">
        <f t="shared" si="8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  <c r="L118">
        <f t="shared" si="5"/>
        <v>583.39231308320086</v>
      </c>
      <c r="M118" s="102">
        <f t="shared" si="6"/>
        <v>2916.9615654160043</v>
      </c>
      <c r="N118">
        <f t="shared" si="4"/>
        <v>1.6342307692307694</v>
      </c>
      <c r="O118" s="103">
        <f t="shared" si="7"/>
        <v>12610.769230769232</v>
      </c>
    </row>
    <row r="119" spans="2:15" x14ac:dyDescent="0.25">
      <c r="B119" s="33">
        <f t="shared" si="8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  <c r="L119">
        <f t="shared" si="5"/>
        <v>584.02392959021756</v>
      </c>
      <c r="M119" s="102">
        <f t="shared" si="6"/>
        <v>2920.1196479510877</v>
      </c>
      <c r="N119">
        <f t="shared" si="4"/>
        <v>1.6336923076923076</v>
      </c>
      <c r="O119" s="103">
        <f t="shared" si="7"/>
        <v>12604.307692307691</v>
      </c>
    </row>
    <row r="120" spans="2:15" x14ac:dyDescent="0.25">
      <c r="B120" s="33">
        <f t="shared" si="8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  <c r="L120">
        <f t="shared" si="5"/>
        <v>585.37848423858054</v>
      </c>
      <c r="M120" s="102">
        <f t="shared" si="6"/>
        <v>2926.8924211929025</v>
      </c>
      <c r="N120">
        <f t="shared" si="4"/>
        <v>1.6325384615384615</v>
      </c>
      <c r="O120" s="103">
        <f t="shared" si="7"/>
        <v>12590.461538461539</v>
      </c>
    </row>
    <row r="121" spans="2:15" x14ac:dyDescent="0.25">
      <c r="B121" s="33">
        <f t="shared" si="8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  <c r="L121">
        <f t="shared" si="5"/>
        <v>585.55920364773363</v>
      </c>
      <c r="M121" s="102">
        <f t="shared" si="6"/>
        <v>2927.7960182386678</v>
      </c>
      <c r="N121">
        <f t="shared" si="4"/>
        <v>1.6323846153846153</v>
      </c>
      <c r="O121" s="103">
        <f t="shared" si="7"/>
        <v>12588.615384615383</v>
      </c>
    </row>
    <row r="122" spans="2:15" x14ac:dyDescent="0.25">
      <c r="B122" s="33">
        <f t="shared" si="8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  <c r="L122">
        <f t="shared" si="5"/>
        <v>585.55920364773363</v>
      </c>
      <c r="M122" s="102">
        <f t="shared" si="6"/>
        <v>2927.7960182386678</v>
      </c>
      <c r="N122">
        <f t="shared" si="4"/>
        <v>1.6323846153846153</v>
      </c>
      <c r="O122" s="103">
        <f t="shared" si="7"/>
        <v>12588.615384615383</v>
      </c>
    </row>
    <row r="123" spans="2:15" x14ac:dyDescent="0.25">
      <c r="B123" s="33">
        <f t="shared" si="8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  <c r="L123">
        <f t="shared" si="5"/>
        <v>585.64957322869702</v>
      </c>
      <c r="M123" s="102">
        <f t="shared" si="6"/>
        <v>2928.2478661434852</v>
      </c>
      <c r="N123">
        <f t="shared" si="4"/>
        <v>1.6323076923076925</v>
      </c>
      <c r="O123" s="103">
        <f t="shared" si="7"/>
        <v>12587.692307692309</v>
      </c>
    </row>
    <row r="124" spans="2:15" x14ac:dyDescent="0.25">
      <c r="B124" s="33">
        <f t="shared" si="8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  <c r="L124">
        <f t="shared" si="5"/>
        <v>586.73452104171918</v>
      </c>
      <c r="M124" s="102">
        <f t="shared" si="6"/>
        <v>2933.672605208596</v>
      </c>
      <c r="N124">
        <f t="shared" si="4"/>
        <v>1.6313846153846154</v>
      </c>
      <c r="O124" s="103">
        <f t="shared" si="7"/>
        <v>12576.615384615385</v>
      </c>
    </row>
    <row r="125" spans="2:15" x14ac:dyDescent="0.25">
      <c r="B125" s="33">
        <f t="shared" si="8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  <c r="L125">
        <f t="shared" si="5"/>
        <v>586.91543759426202</v>
      </c>
      <c r="M125" s="102">
        <f t="shared" si="6"/>
        <v>2934.5771879713097</v>
      </c>
      <c r="N125">
        <f t="shared" si="4"/>
        <v>1.6312307692307693</v>
      </c>
      <c r="O125" s="103">
        <f t="shared" si="7"/>
        <v>12574.76923076923</v>
      </c>
    </row>
    <row r="126" spans="2:15" x14ac:dyDescent="0.25">
      <c r="B126" s="33">
        <f t="shared" si="8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  <c r="L126">
        <f t="shared" si="5"/>
        <v>588.00148704002925</v>
      </c>
      <c r="M126" s="102">
        <f t="shared" si="6"/>
        <v>2940.0074352001461</v>
      </c>
      <c r="N126">
        <f t="shared" si="4"/>
        <v>1.6303076923076922</v>
      </c>
      <c r="O126" s="103">
        <f t="shared" si="7"/>
        <v>12563.692307692307</v>
      </c>
    </row>
    <row r="127" spans="2:15" x14ac:dyDescent="0.25">
      <c r="B127" s="33">
        <f t="shared" si="8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  <c r="L127">
        <f t="shared" si="5"/>
        <v>588.8166416497703</v>
      </c>
      <c r="M127" s="102">
        <f t="shared" si="6"/>
        <v>2944.0832082488514</v>
      </c>
      <c r="N127">
        <f t="shared" si="4"/>
        <v>1.6296153846153847</v>
      </c>
      <c r="O127" s="103">
        <f t="shared" si="7"/>
        <v>12555.384615384617</v>
      </c>
    </row>
    <row r="128" spans="2:15" x14ac:dyDescent="0.25">
      <c r="B128" s="33">
        <f t="shared" si="8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  <c r="L128">
        <f t="shared" si="5"/>
        <v>589.2697334586752</v>
      </c>
      <c r="M128" s="102">
        <f t="shared" si="6"/>
        <v>2946.3486672933759</v>
      </c>
      <c r="N128">
        <f t="shared" si="4"/>
        <v>1.6292307692307693</v>
      </c>
      <c r="O128" s="103">
        <f t="shared" si="7"/>
        <v>12550.76923076923</v>
      </c>
    </row>
    <row r="129" spans="1:15" x14ac:dyDescent="0.25">
      <c r="B129" s="33">
        <f t="shared" si="8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  <c r="L129">
        <f t="shared" si="5"/>
        <v>590.17640479583144</v>
      </c>
      <c r="M129" s="102">
        <f t="shared" si="6"/>
        <v>2950.8820239791571</v>
      </c>
      <c r="N129">
        <f t="shared" si="4"/>
        <v>1.6284615384615386</v>
      </c>
      <c r="O129" s="103">
        <f t="shared" si="7"/>
        <v>12541.538461538465</v>
      </c>
    </row>
    <row r="130" spans="1:15" x14ac:dyDescent="0.25">
      <c r="B130" s="33">
        <f t="shared" si="8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  <c r="L130">
        <f t="shared" si="5"/>
        <v>590.53925507284941</v>
      </c>
      <c r="M130" s="102">
        <f t="shared" si="6"/>
        <v>2952.696275364247</v>
      </c>
      <c r="N130">
        <f t="shared" si="4"/>
        <v>1.6281538461538463</v>
      </c>
      <c r="O130" s="103">
        <f t="shared" si="7"/>
        <v>12537.846153846156</v>
      </c>
    </row>
    <row r="131" spans="1:15" x14ac:dyDescent="0.25">
      <c r="B131" s="33">
        <f t="shared" si="8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  <c r="L131">
        <f t="shared" si="5"/>
        <v>590.90220901806128</v>
      </c>
      <c r="M131" s="102">
        <f t="shared" si="6"/>
        <v>2954.5110450903062</v>
      </c>
      <c r="N131">
        <f t="shared" si="4"/>
        <v>1.6278461538461539</v>
      </c>
      <c r="O131" s="103">
        <f t="shared" si="7"/>
        <v>12534.153846153848</v>
      </c>
    </row>
    <row r="132" spans="1:15" x14ac:dyDescent="0.25">
      <c r="B132" s="33">
        <f t="shared" si="8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  <c r="L132">
        <f t="shared" si="5"/>
        <v>591.53762750267595</v>
      </c>
      <c r="M132" s="102">
        <f t="shared" si="6"/>
        <v>2957.6881375133794</v>
      </c>
      <c r="N132">
        <f t="shared" si="4"/>
        <v>1.6273076923076923</v>
      </c>
      <c r="O132" s="103">
        <f t="shared" si="7"/>
        <v>12527.692307692309</v>
      </c>
    </row>
    <row r="133" spans="1:15" x14ac:dyDescent="0.25">
      <c r="B133" s="33">
        <f t="shared" si="8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  <c r="L133">
        <f t="shared" si="5"/>
        <v>594.2644255126761</v>
      </c>
      <c r="M133" s="102">
        <f t="shared" si="6"/>
        <v>2971.3221275633805</v>
      </c>
      <c r="N133">
        <f t="shared" ref="N133:N196" si="9">I133/13000+1</f>
        <v>1.625</v>
      </c>
      <c r="O133" s="103">
        <f t="shared" si="7"/>
        <v>12500</v>
      </c>
    </row>
    <row r="134" spans="1:15" x14ac:dyDescent="0.25">
      <c r="B134" s="33">
        <f t="shared" si="8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  <c r="L134">
        <f t="shared" ref="L134:L197" si="10">M134*0.2</f>
        <v>595.26569733050724</v>
      </c>
      <c r="M134" s="102">
        <f t="shared" ref="M134:M197" si="11">POWER((O134-I134)/I134,N134)*I134</f>
        <v>2976.328486652536</v>
      </c>
      <c r="N134">
        <f t="shared" si="9"/>
        <v>1.6241538461538463</v>
      </c>
      <c r="O134" s="103">
        <f t="shared" ref="O134:O197" si="12">(N134-1)*12000+5000</f>
        <v>12489.846153846156</v>
      </c>
    </row>
    <row r="135" spans="1:15" x14ac:dyDescent="0.25">
      <c r="B135" s="33">
        <f t="shared" si="8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  <c r="L135">
        <f t="shared" si="10"/>
        <v>595.99437987892065</v>
      </c>
      <c r="M135" s="102">
        <f t="shared" si="11"/>
        <v>2979.971899394603</v>
      </c>
      <c r="N135">
        <f t="shared" si="9"/>
        <v>1.6235384615384616</v>
      </c>
      <c r="O135" s="103">
        <f t="shared" si="12"/>
        <v>12482.461538461539</v>
      </c>
    </row>
    <row r="136" spans="1:15" x14ac:dyDescent="0.25">
      <c r="B136" s="33">
        <f t="shared" si="8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  <c r="L136">
        <f t="shared" si="10"/>
        <v>597.72663089870139</v>
      </c>
      <c r="M136" s="102">
        <f t="shared" si="11"/>
        <v>2988.6331544935069</v>
      </c>
      <c r="N136">
        <f t="shared" si="9"/>
        <v>1.6220769230769232</v>
      </c>
      <c r="O136" s="103">
        <f t="shared" si="12"/>
        <v>12464.923076923078</v>
      </c>
    </row>
    <row r="137" spans="1:15" x14ac:dyDescent="0.25">
      <c r="B137" s="33">
        <f t="shared" si="8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  <c r="L137">
        <f t="shared" si="10"/>
        <v>600.19217464906239</v>
      </c>
      <c r="M137" s="102">
        <f t="shared" si="11"/>
        <v>3000.9608732453121</v>
      </c>
      <c r="N137">
        <f t="shared" si="9"/>
        <v>1.62</v>
      </c>
      <c r="O137" s="103">
        <f t="shared" si="12"/>
        <v>12440</v>
      </c>
    </row>
    <row r="138" spans="1:15" x14ac:dyDescent="0.25">
      <c r="B138" s="33">
        <f t="shared" si="8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  <c r="L138">
        <f t="shared" si="10"/>
        <v>601.10650098755627</v>
      </c>
      <c r="M138" s="102">
        <f t="shared" si="11"/>
        <v>3005.5325049377811</v>
      </c>
      <c r="N138">
        <f t="shared" si="9"/>
        <v>1.6192307692307693</v>
      </c>
      <c r="O138" s="103">
        <f t="shared" si="12"/>
        <v>12430.76923076923</v>
      </c>
    </row>
    <row r="139" spans="1:15" x14ac:dyDescent="0.25">
      <c r="B139" s="33">
        <f t="shared" si="8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  <c r="L139">
        <f t="shared" si="10"/>
        <v>601.47240661368494</v>
      </c>
      <c r="M139" s="102">
        <f t="shared" si="11"/>
        <v>3007.3620330684244</v>
      </c>
      <c r="N139">
        <f t="shared" si="9"/>
        <v>1.6189230769230769</v>
      </c>
      <c r="O139" s="103">
        <f t="shared" si="12"/>
        <v>12427.076923076922</v>
      </c>
    </row>
    <row r="140" spans="1:15" x14ac:dyDescent="0.25">
      <c r="B140" s="33">
        <f t="shared" si="8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  <c r="L140">
        <f t="shared" si="10"/>
        <v>603.39504635521973</v>
      </c>
      <c r="M140" s="102">
        <f t="shared" si="11"/>
        <v>3016.9752317760986</v>
      </c>
      <c r="N140">
        <f t="shared" si="9"/>
        <v>1.6173076923076923</v>
      </c>
      <c r="O140" s="103">
        <f t="shared" si="12"/>
        <v>12407.692307692309</v>
      </c>
    </row>
    <row r="141" spans="1:15" x14ac:dyDescent="0.25">
      <c r="B141" s="33">
        <f t="shared" si="8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  <c r="L141">
        <f t="shared" si="10"/>
        <v>604.49492601709051</v>
      </c>
      <c r="M141" s="102">
        <f t="shared" si="11"/>
        <v>3022.4746300854522</v>
      </c>
      <c r="N141">
        <f t="shared" si="9"/>
        <v>1.6163846153846153</v>
      </c>
      <c r="O141" s="103">
        <f t="shared" si="12"/>
        <v>12396.615384615383</v>
      </c>
    </row>
    <row r="142" spans="1:15" x14ac:dyDescent="0.25">
      <c r="B142" s="33">
        <f t="shared" si="8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  <c r="L142">
        <f t="shared" si="10"/>
        <v>605.32041929520381</v>
      </c>
      <c r="M142" s="102">
        <f t="shared" si="11"/>
        <v>3026.6020964760191</v>
      </c>
      <c r="N142">
        <f t="shared" si="9"/>
        <v>1.6156923076923078</v>
      </c>
      <c r="O142" s="103">
        <f t="shared" si="12"/>
        <v>12388.307692307693</v>
      </c>
    </row>
    <row r="143" spans="1:15" x14ac:dyDescent="0.25">
      <c r="A143" s="37">
        <v>7000</v>
      </c>
      <c r="B143" s="38">
        <f t="shared" si="8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  <c r="L143">
        <f t="shared" si="10"/>
        <v>607.43227433192249</v>
      </c>
      <c r="M143" s="102">
        <f t="shared" si="11"/>
        <v>3037.1613716596125</v>
      </c>
      <c r="N143">
        <f t="shared" si="9"/>
        <v>1.613923076923077</v>
      </c>
      <c r="O143" s="103">
        <f t="shared" si="12"/>
        <v>12367.076923076924</v>
      </c>
    </row>
    <row r="144" spans="1:15" x14ac:dyDescent="0.25">
      <c r="B144" s="38">
        <f t="shared" si="8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  <c r="L144">
        <f t="shared" si="10"/>
        <v>608.90329739663719</v>
      </c>
      <c r="M144" s="102">
        <f t="shared" si="11"/>
        <v>3044.5164869831856</v>
      </c>
      <c r="N144">
        <f t="shared" si="9"/>
        <v>1.6126923076923076</v>
      </c>
      <c r="O144" s="103">
        <f t="shared" si="12"/>
        <v>12352.307692307691</v>
      </c>
    </row>
    <row r="145" spans="2:15" x14ac:dyDescent="0.25">
      <c r="B145" s="38">
        <f t="shared" si="8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  <c r="L145">
        <f t="shared" si="10"/>
        <v>609.45533225026236</v>
      </c>
      <c r="M145" s="102">
        <f t="shared" si="11"/>
        <v>3047.2766612513119</v>
      </c>
      <c r="N145">
        <f t="shared" si="9"/>
        <v>1.6122307692307691</v>
      </c>
      <c r="O145" s="103">
        <f t="shared" si="12"/>
        <v>12346.76923076923</v>
      </c>
    </row>
    <row r="146" spans="2:15" x14ac:dyDescent="0.25">
      <c r="B146" s="38">
        <f t="shared" si="8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  <c r="L146">
        <f t="shared" si="10"/>
        <v>611.66564825724174</v>
      </c>
      <c r="M146" s="102">
        <f t="shared" si="11"/>
        <v>3058.3282412862086</v>
      </c>
      <c r="N146">
        <f t="shared" si="9"/>
        <v>1.6103846153846155</v>
      </c>
      <c r="O146" s="103">
        <f t="shared" si="12"/>
        <v>12324.615384615387</v>
      </c>
    </row>
    <row r="147" spans="2:15" x14ac:dyDescent="0.25">
      <c r="B147" s="38">
        <f t="shared" si="8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  <c r="L147">
        <f t="shared" si="10"/>
        <v>611.94218166707049</v>
      </c>
      <c r="M147" s="102">
        <f t="shared" si="11"/>
        <v>3059.7109083353521</v>
      </c>
      <c r="N147">
        <f t="shared" si="9"/>
        <v>1.610153846153846</v>
      </c>
      <c r="O147" s="103">
        <f t="shared" si="12"/>
        <v>12321.846153846152</v>
      </c>
    </row>
    <row r="148" spans="2:15" x14ac:dyDescent="0.25">
      <c r="B148" s="38">
        <f t="shared" si="8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  <c r="L148">
        <f t="shared" si="10"/>
        <v>612.95659912318922</v>
      </c>
      <c r="M148" s="102">
        <f t="shared" si="11"/>
        <v>3064.7829956159458</v>
      </c>
      <c r="N148">
        <f t="shared" si="9"/>
        <v>1.6093076923076923</v>
      </c>
      <c r="O148" s="103">
        <f t="shared" si="12"/>
        <v>12311.692307692309</v>
      </c>
    </row>
    <row r="149" spans="2:15" x14ac:dyDescent="0.25">
      <c r="B149" s="38">
        <f t="shared" si="8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  <c r="L149">
        <f t="shared" si="10"/>
        <v>613.97173978976002</v>
      </c>
      <c r="M149" s="102">
        <f t="shared" si="11"/>
        <v>3069.8586989487999</v>
      </c>
      <c r="N149">
        <f t="shared" si="9"/>
        <v>1.6084615384615386</v>
      </c>
      <c r="O149" s="103">
        <f t="shared" si="12"/>
        <v>12301.538461538465</v>
      </c>
    </row>
    <row r="150" spans="2:15" x14ac:dyDescent="0.25">
      <c r="B150" s="38">
        <f t="shared" si="8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  <c r="L150">
        <f t="shared" si="10"/>
        <v>614.52575666590474</v>
      </c>
      <c r="M150" s="102">
        <f t="shared" si="11"/>
        <v>3072.6287833295237</v>
      </c>
      <c r="N150">
        <f t="shared" si="9"/>
        <v>1.6080000000000001</v>
      </c>
      <c r="O150" s="103">
        <f t="shared" si="12"/>
        <v>12296</v>
      </c>
    </row>
    <row r="151" spans="2:15" x14ac:dyDescent="0.25">
      <c r="B151" s="38">
        <f t="shared" si="8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  <c r="L151">
        <f t="shared" si="10"/>
        <v>616.5589777103728</v>
      </c>
      <c r="M151" s="102">
        <f t="shared" si="11"/>
        <v>3082.794888551864</v>
      </c>
      <c r="N151">
        <f t="shared" si="9"/>
        <v>1.6063076923076922</v>
      </c>
      <c r="O151" s="103">
        <f t="shared" si="12"/>
        <v>12275.692307692307</v>
      </c>
    </row>
    <row r="152" spans="2:15" x14ac:dyDescent="0.25">
      <c r="B152" s="38">
        <f t="shared" si="8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  <c r="L152">
        <f t="shared" si="10"/>
        <v>617.85433171246518</v>
      </c>
      <c r="M152" s="102">
        <f t="shared" si="11"/>
        <v>3089.2716585623257</v>
      </c>
      <c r="N152">
        <f t="shared" si="9"/>
        <v>1.6052307692307692</v>
      </c>
      <c r="O152" s="103">
        <f t="shared" si="12"/>
        <v>12262.76923076923</v>
      </c>
    </row>
    <row r="153" spans="2:15" x14ac:dyDescent="0.25">
      <c r="B153" s="38">
        <f t="shared" si="8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  <c r="L153">
        <f t="shared" si="10"/>
        <v>619.70682830394549</v>
      </c>
      <c r="M153" s="102">
        <f t="shared" si="11"/>
        <v>3098.5341415197272</v>
      </c>
      <c r="N153">
        <f t="shared" si="9"/>
        <v>1.6036923076923078</v>
      </c>
      <c r="O153" s="103">
        <f t="shared" si="12"/>
        <v>12244.307692307693</v>
      </c>
    </row>
    <row r="154" spans="2:15" x14ac:dyDescent="0.25">
      <c r="B154" s="38">
        <f t="shared" si="8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  <c r="L154">
        <f t="shared" si="10"/>
        <v>619.9849038534926</v>
      </c>
      <c r="M154" s="102">
        <f t="shared" si="11"/>
        <v>3099.924519267463</v>
      </c>
      <c r="N154">
        <f t="shared" si="9"/>
        <v>1.6034615384615385</v>
      </c>
      <c r="O154" s="103">
        <f t="shared" si="12"/>
        <v>12241.538461538461</v>
      </c>
    </row>
    <row r="155" spans="2:15" x14ac:dyDescent="0.25">
      <c r="B155" s="38">
        <f t="shared" si="8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  <c r="L155">
        <f t="shared" si="10"/>
        <v>620.63394998799947</v>
      </c>
      <c r="M155" s="102">
        <f t="shared" si="11"/>
        <v>3103.169749939997</v>
      </c>
      <c r="N155">
        <f t="shared" si="9"/>
        <v>1.6029230769230769</v>
      </c>
      <c r="O155" s="103">
        <f t="shared" si="12"/>
        <v>12235.076923076922</v>
      </c>
    </row>
    <row r="156" spans="2:15" x14ac:dyDescent="0.25">
      <c r="B156" s="38">
        <f t="shared" si="8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  <c r="L156">
        <f t="shared" si="10"/>
        <v>621.19050118187965</v>
      </c>
      <c r="M156" s="102">
        <f t="shared" si="11"/>
        <v>3105.952505909398</v>
      </c>
      <c r="N156">
        <f t="shared" si="9"/>
        <v>1.6024615384615384</v>
      </c>
      <c r="O156" s="103">
        <f t="shared" si="12"/>
        <v>12229.538461538461</v>
      </c>
    </row>
    <row r="157" spans="2:15" x14ac:dyDescent="0.25">
      <c r="B157" s="38">
        <f t="shared" si="8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  <c r="L157">
        <f t="shared" si="10"/>
        <v>623.41878141472125</v>
      </c>
      <c r="M157" s="102">
        <f t="shared" si="11"/>
        <v>3117.0939070736063</v>
      </c>
      <c r="N157">
        <f t="shared" si="9"/>
        <v>1.6006153846153848</v>
      </c>
      <c r="O157" s="103">
        <f t="shared" si="12"/>
        <v>12207.384615384617</v>
      </c>
    </row>
    <row r="158" spans="2:15" x14ac:dyDescent="0.25">
      <c r="B158" s="38">
        <f t="shared" si="8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  <c r="L158">
        <f t="shared" si="10"/>
        <v>623.60462069423329</v>
      </c>
      <c r="M158" s="102">
        <f t="shared" si="11"/>
        <v>3118.0231034711665</v>
      </c>
      <c r="N158">
        <f t="shared" si="9"/>
        <v>1.6004615384615386</v>
      </c>
      <c r="O158" s="103">
        <f t="shared" si="12"/>
        <v>12205.538461538463</v>
      </c>
    </row>
    <row r="159" spans="2:15" x14ac:dyDescent="0.25">
      <c r="B159" s="38">
        <f t="shared" si="8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  <c r="L159">
        <f t="shared" si="10"/>
        <v>623.79048285114141</v>
      </c>
      <c r="M159" s="102">
        <f t="shared" si="11"/>
        <v>3118.9524142557066</v>
      </c>
      <c r="N159">
        <f t="shared" si="9"/>
        <v>1.6003076923076924</v>
      </c>
      <c r="O159" s="103">
        <f t="shared" si="12"/>
        <v>12203.692307692309</v>
      </c>
    </row>
    <row r="160" spans="2:15" x14ac:dyDescent="0.25">
      <c r="B160" s="38">
        <f t="shared" si="8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  <c r="L160">
        <f t="shared" si="10"/>
        <v>623.88342250285984</v>
      </c>
      <c r="M160" s="102">
        <f t="shared" si="11"/>
        <v>3119.4171125142989</v>
      </c>
      <c r="N160">
        <f t="shared" si="9"/>
        <v>1.6002307692307691</v>
      </c>
      <c r="O160" s="103">
        <f t="shared" si="12"/>
        <v>12202.76923076923</v>
      </c>
    </row>
    <row r="161" spans="2:15" x14ac:dyDescent="0.25">
      <c r="B161" s="38">
        <f t="shared" si="8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  <c r="L161">
        <f t="shared" si="10"/>
        <v>624.81313282312328</v>
      </c>
      <c r="M161" s="102">
        <f t="shared" si="11"/>
        <v>3124.0656641156161</v>
      </c>
      <c r="N161">
        <f t="shared" si="9"/>
        <v>1.5994615384615385</v>
      </c>
      <c r="O161" s="103">
        <f t="shared" si="12"/>
        <v>12193.538461538461</v>
      </c>
    </row>
    <row r="162" spans="2:15" x14ac:dyDescent="0.25">
      <c r="B162" s="38">
        <f t="shared" si="8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  <c r="L162">
        <f t="shared" si="10"/>
        <v>625.65035861374656</v>
      </c>
      <c r="M162" s="102">
        <f t="shared" si="11"/>
        <v>3128.2517930687327</v>
      </c>
      <c r="N162">
        <f t="shared" si="9"/>
        <v>1.5987692307692307</v>
      </c>
      <c r="O162" s="103">
        <f t="shared" si="12"/>
        <v>12185.23076923077</v>
      </c>
    </row>
    <row r="163" spans="2:15" ht="25.5" x14ac:dyDescent="0.25">
      <c r="B163" s="38">
        <f t="shared" si="8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  <c r="L163">
        <f t="shared" si="10"/>
        <v>627.32618592068195</v>
      </c>
      <c r="M163" s="102">
        <f t="shared" si="11"/>
        <v>3136.6309296034096</v>
      </c>
      <c r="N163">
        <f t="shared" si="9"/>
        <v>1.5973846153846154</v>
      </c>
      <c r="O163" s="103">
        <f t="shared" si="12"/>
        <v>12168.615384615385</v>
      </c>
    </row>
    <row r="164" spans="2:15" ht="25.5" x14ac:dyDescent="0.25">
      <c r="B164" s="38">
        <f t="shared" si="8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  <c r="L164">
        <f t="shared" si="10"/>
        <v>627.69884002964545</v>
      </c>
      <c r="M164" s="102">
        <f t="shared" si="11"/>
        <v>3138.4942001482268</v>
      </c>
      <c r="N164">
        <f t="shared" si="9"/>
        <v>1.5970769230769231</v>
      </c>
      <c r="O164" s="103">
        <f t="shared" si="12"/>
        <v>12164.923076923078</v>
      </c>
    </row>
    <row r="165" spans="2:15" x14ac:dyDescent="0.25">
      <c r="B165" s="38">
        <f t="shared" si="8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  <c r="L165">
        <f t="shared" si="10"/>
        <v>629.47017177970804</v>
      </c>
      <c r="M165" s="102">
        <f t="shared" si="11"/>
        <v>3147.3508588985401</v>
      </c>
      <c r="N165">
        <f t="shared" si="9"/>
        <v>1.5956153846153847</v>
      </c>
      <c r="O165" s="103">
        <f t="shared" si="12"/>
        <v>12147.384615384617</v>
      </c>
    </row>
    <row r="166" spans="2:15" x14ac:dyDescent="0.25">
      <c r="B166" s="38">
        <f t="shared" si="8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  <c r="L166">
        <f t="shared" si="10"/>
        <v>630.21659839722997</v>
      </c>
      <c r="M166" s="102">
        <f t="shared" si="11"/>
        <v>3151.0829919861499</v>
      </c>
      <c r="N166">
        <f t="shared" si="9"/>
        <v>1.595</v>
      </c>
      <c r="O166" s="103">
        <f t="shared" si="12"/>
        <v>12140</v>
      </c>
    </row>
    <row r="167" spans="2:15" x14ac:dyDescent="0.25">
      <c r="B167" s="38">
        <f t="shared" si="8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  <c r="L167">
        <f t="shared" si="10"/>
        <v>630.30992673825176</v>
      </c>
      <c r="M167" s="102">
        <f t="shared" si="11"/>
        <v>3151.5496336912584</v>
      </c>
      <c r="N167">
        <f t="shared" si="9"/>
        <v>1.5949230769230769</v>
      </c>
      <c r="O167" s="103">
        <f t="shared" si="12"/>
        <v>12139.076923076922</v>
      </c>
    </row>
    <row r="168" spans="2:15" ht="25.5" x14ac:dyDescent="0.25">
      <c r="B168" s="38">
        <f t="shared" si="8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  <c r="L168">
        <f t="shared" si="10"/>
        <v>632.73840490920566</v>
      </c>
      <c r="M168" s="102">
        <f t="shared" si="11"/>
        <v>3163.6920245460278</v>
      </c>
      <c r="N168">
        <f t="shared" si="9"/>
        <v>1.5929230769230769</v>
      </c>
      <c r="O168" s="103">
        <f t="shared" si="12"/>
        <v>12115.076923076922</v>
      </c>
    </row>
    <row r="169" spans="2:15" x14ac:dyDescent="0.25">
      <c r="B169" s="38">
        <f t="shared" si="8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  <c r="L169">
        <f t="shared" si="10"/>
        <v>632.83188227930964</v>
      </c>
      <c r="M169" s="102">
        <f t="shared" si="11"/>
        <v>3164.159411396548</v>
      </c>
      <c r="N169">
        <f t="shared" si="9"/>
        <v>1.5928461538461538</v>
      </c>
      <c r="O169" s="103">
        <f t="shared" si="12"/>
        <v>12114.153846153846</v>
      </c>
    </row>
    <row r="170" spans="2:15" x14ac:dyDescent="0.25">
      <c r="B170" s="38">
        <f t="shared" si="8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  <c r="L170">
        <f t="shared" si="10"/>
        <v>635.82604149688109</v>
      </c>
      <c r="M170" s="102">
        <f t="shared" si="11"/>
        <v>3179.1302074844052</v>
      </c>
      <c r="N170">
        <f t="shared" si="9"/>
        <v>1.5903846153846155</v>
      </c>
      <c r="O170" s="103">
        <f t="shared" si="12"/>
        <v>12084.615384615387</v>
      </c>
    </row>
    <row r="171" spans="2:15" x14ac:dyDescent="0.25">
      <c r="B171" s="38">
        <f t="shared" si="8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  <c r="L171">
        <f t="shared" si="10"/>
        <v>641.36098096323803</v>
      </c>
      <c r="M171" s="102">
        <f t="shared" si="11"/>
        <v>3206.8049048161902</v>
      </c>
      <c r="N171">
        <f t="shared" si="9"/>
        <v>1.5858461538461537</v>
      </c>
      <c r="O171" s="103">
        <f t="shared" si="12"/>
        <v>12030.153846153844</v>
      </c>
    </row>
    <row r="172" spans="2:15" x14ac:dyDescent="0.25">
      <c r="B172" s="38">
        <f t="shared" si="8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  <c r="L172">
        <f t="shared" si="10"/>
        <v>643.61775140357827</v>
      </c>
      <c r="M172" s="102">
        <f t="shared" si="11"/>
        <v>3218.0887570178911</v>
      </c>
      <c r="N172">
        <f t="shared" si="9"/>
        <v>1.5840000000000001</v>
      </c>
      <c r="O172" s="103">
        <f t="shared" si="12"/>
        <v>12008</v>
      </c>
    </row>
    <row r="173" spans="2:15" x14ac:dyDescent="0.25">
      <c r="B173" s="38">
        <f t="shared" si="8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  <c r="L173">
        <f t="shared" si="10"/>
        <v>645.40648764428579</v>
      </c>
      <c r="M173" s="102">
        <f t="shared" si="11"/>
        <v>3227.0324382214289</v>
      </c>
      <c r="N173">
        <f t="shared" si="9"/>
        <v>1.5825384615384617</v>
      </c>
      <c r="O173" s="103">
        <f t="shared" si="12"/>
        <v>11990.461538461539</v>
      </c>
    </row>
    <row r="174" spans="2:15" x14ac:dyDescent="0.25">
      <c r="B174" s="38">
        <f t="shared" ref="B174:B237" si="13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  <c r="L174">
        <f t="shared" si="10"/>
        <v>646.25443403742099</v>
      </c>
      <c r="M174" s="102">
        <f t="shared" si="11"/>
        <v>3231.2721701871046</v>
      </c>
      <c r="N174">
        <f t="shared" si="9"/>
        <v>1.5818461538461537</v>
      </c>
      <c r="O174" s="103">
        <f t="shared" si="12"/>
        <v>11982.153846153844</v>
      </c>
    </row>
    <row r="175" spans="2:15" x14ac:dyDescent="0.25">
      <c r="B175" s="38">
        <f t="shared" si="13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  <c r="L175">
        <f t="shared" si="10"/>
        <v>646.63143257362867</v>
      </c>
      <c r="M175" s="102">
        <f t="shared" si="11"/>
        <v>3233.1571628681431</v>
      </c>
      <c r="N175">
        <f t="shared" si="9"/>
        <v>1.5815384615384616</v>
      </c>
      <c r="O175" s="103">
        <f t="shared" si="12"/>
        <v>11978.461538461539</v>
      </c>
    </row>
    <row r="176" spans="2:15" x14ac:dyDescent="0.25">
      <c r="B176" s="38">
        <f t="shared" si="13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  <c r="L176">
        <f t="shared" si="10"/>
        <v>647.00851301309649</v>
      </c>
      <c r="M176" s="102">
        <f t="shared" si="11"/>
        <v>3235.042565065482</v>
      </c>
      <c r="N176">
        <f t="shared" si="9"/>
        <v>1.5812307692307692</v>
      </c>
      <c r="O176" s="103">
        <f t="shared" si="12"/>
        <v>11974.76923076923</v>
      </c>
    </row>
    <row r="177" spans="2:15" x14ac:dyDescent="0.25">
      <c r="B177" s="38">
        <f t="shared" si="13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  <c r="L177">
        <f t="shared" si="10"/>
        <v>647.95157135255249</v>
      </c>
      <c r="M177" s="102">
        <f t="shared" si="11"/>
        <v>3239.7578567627625</v>
      </c>
      <c r="N177">
        <f t="shared" si="9"/>
        <v>1.5804615384615386</v>
      </c>
      <c r="O177" s="103">
        <f t="shared" si="12"/>
        <v>11965.538461538463</v>
      </c>
    </row>
    <row r="178" spans="2:15" x14ac:dyDescent="0.25">
      <c r="B178" s="38">
        <f t="shared" si="13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  <c r="L178">
        <f t="shared" si="10"/>
        <v>649.36711105263385</v>
      </c>
      <c r="M178" s="102">
        <f t="shared" si="11"/>
        <v>3246.8355552631688</v>
      </c>
      <c r="N178">
        <f t="shared" si="9"/>
        <v>1.5793076923076923</v>
      </c>
      <c r="O178" s="103">
        <f t="shared" si="12"/>
        <v>11951.692307692309</v>
      </c>
    </row>
    <row r="179" spans="2:15" x14ac:dyDescent="0.25">
      <c r="B179" s="38">
        <f t="shared" si="13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  <c r="L179">
        <f t="shared" si="10"/>
        <v>650.21698014427193</v>
      </c>
      <c r="M179" s="102">
        <f t="shared" si="11"/>
        <v>3251.0849007213592</v>
      </c>
      <c r="N179">
        <f t="shared" si="9"/>
        <v>1.5786153846153845</v>
      </c>
      <c r="O179" s="103">
        <f t="shared" si="12"/>
        <v>11943.384615384613</v>
      </c>
    </row>
    <row r="180" spans="2:15" x14ac:dyDescent="0.25">
      <c r="B180" s="38">
        <f t="shared" si="13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  <c r="L180">
        <f t="shared" si="10"/>
        <v>650.40589522983794</v>
      </c>
      <c r="M180" s="102">
        <f t="shared" si="11"/>
        <v>3252.0294761491896</v>
      </c>
      <c r="N180">
        <f t="shared" si="9"/>
        <v>1.5784615384615384</v>
      </c>
      <c r="O180" s="103">
        <f t="shared" si="12"/>
        <v>11941.538461538461</v>
      </c>
    </row>
    <row r="181" spans="2:15" x14ac:dyDescent="0.25">
      <c r="B181" s="38">
        <f t="shared" si="13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  <c r="L181">
        <f t="shared" si="10"/>
        <v>651.35077112178476</v>
      </c>
      <c r="M181" s="102">
        <f t="shared" si="11"/>
        <v>3256.7538556089235</v>
      </c>
      <c r="N181">
        <f t="shared" si="9"/>
        <v>1.5776923076923077</v>
      </c>
      <c r="O181" s="103">
        <f t="shared" si="12"/>
        <v>11932.307692307691</v>
      </c>
    </row>
    <row r="182" spans="2:15" x14ac:dyDescent="0.25">
      <c r="B182" s="38">
        <f t="shared" si="13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  <c r="L182">
        <f t="shared" si="10"/>
        <v>651.35077112178476</v>
      </c>
      <c r="M182" s="102">
        <f t="shared" si="11"/>
        <v>3256.7538556089235</v>
      </c>
      <c r="N182">
        <f t="shared" si="9"/>
        <v>1.5776923076923077</v>
      </c>
      <c r="O182" s="103">
        <f t="shared" si="12"/>
        <v>11932.307692307691</v>
      </c>
    </row>
    <row r="183" spans="2:15" x14ac:dyDescent="0.25">
      <c r="B183" s="38">
        <f t="shared" si="13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  <c r="L183">
        <f t="shared" si="10"/>
        <v>651.63433128331201</v>
      </c>
      <c r="M183" s="102">
        <f t="shared" si="11"/>
        <v>3258.1716564165599</v>
      </c>
      <c r="N183">
        <f t="shared" si="9"/>
        <v>1.5774615384615385</v>
      </c>
      <c r="O183" s="103">
        <f t="shared" si="12"/>
        <v>11929.538461538461</v>
      </c>
    </row>
    <row r="184" spans="2:15" x14ac:dyDescent="0.25">
      <c r="B184" s="38">
        <f t="shared" si="13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  <c r="L184">
        <f t="shared" si="10"/>
        <v>652.10703112685815</v>
      </c>
      <c r="M184" s="102">
        <f t="shared" si="11"/>
        <v>3260.5351556342903</v>
      </c>
      <c r="N184">
        <f t="shared" si="9"/>
        <v>1.577076923076923</v>
      </c>
      <c r="O184" s="103">
        <f t="shared" si="12"/>
        <v>11924.923076923076</v>
      </c>
    </row>
    <row r="185" spans="2:15" x14ac:dyDescent="0.25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  <c r="L185">
        <f t="shared" si="10"/>
        <v>652.20158600790023</v>
      </c>
      <c r="M185" s="102">
        <f t="shared" si="11"/>
        <v>3261.0079300395009</v>
      </c>
      <c r="N185">
        <f t="shared" si="9"/>
        <v>1.577</v>
      </c>
      <c r="O185" s="103">
        <f t="shared" si="12"/>
        <v>11924</v>
      </c>
    </row>
    <row r="186" spans="2:15" x14ac:dyDescent="0.25">
      <c r="B186" s="38">
        <f t="shared" si="13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  <c r="L186">
        <f t="shared" si="10"/>
        <v>652.86360903529476</v>
      </c>
      <c r="M186" s="102">
        <f t="shared" si="11"/>
        <v>3264.3180451764738</v>
      </c>
      <c r="N186">
        <f t="shared" si="9"/>
        <v>1.5764615384615386</v>
      </c>
      <c r="O186" s="103">
        <f t="shared" si="12"/>
        <v>11917.538461538463</v>
      </c>
    </row>
    <row r="187" spans="2:15" ht="25.5" x14ac:dyDescent="0.25">
      <c r="B187" s="38">
        <f t="shared" si="13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  <c r="L187">
        <f t="shared" si="10"/>
        <v>653.24201677871338</v>
      </c>
      <c r="M187" s="102">
        <f t="shared" si="11"/>
        <v>3266.2100838935667</v>
      </c>
      <c r="N187">
        <f t="shared" si="9"/>
        <v>1.5761538461538462</v>
      </c>
      <c r="O187" s="103">
        <f t="shared" si="12"/>
        <v>11913.846153846156</v>
      </c>
    </row>
    <row r="188" spans="2:15" x14ac:dyDescent="0.25">
      <c r="B188" s="38">
        <f t="shared" si="13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  <c r="L188">
        <f t="shared" si="10"/>
        <v>655.13523656436155</v>
      </c>
      <c r="M188" s="102">
        <f t="shared" si="11"/>
        <v>3275.6761828218077</v>
      </c>
      <c r="N188">
        <f t="shared" si="9"/>
        <v>1.5746153846153845</v>
      </c>
      <c r="O188" s="103">
        <f t="shared" si="12"/>
        <v>11895.384615384613</v>
      </c>
    </row>
    <row r="189" spans="2:15" x14ac:dyDescent="0.25">
      <c r="B189" s="38">
        <f t="shared" si="13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  <c r="L189">
        <f t="shared" si="10"/>
        <v>658.92751269334656</v>
      </c>
      <c r="M189" s="102">
        <f t="shared" si="11"/>
        <v>3294.6375634667324</v>
      </c>
      <c r="N189">
        <f t="shared" si="9"/>
        <v>1.5715384615384616</v>
      </c>
      <c r="O189" s="103">
        <f t="shared" si="12"/>
        <v>11858.461538461539</v>
      </c>
    </row>
    <row r="190" spans="2:15" x14ac:dyDescent="0.25">
      <c r="B190" s="38">
        <f t="shared" si="13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  <c r="L190">
        <f t="shared" si="10"/>
        <v>659.30716323794763</v>
      </c>
      <c r="M190" s="102">
        <f t="shared" si="11"/>
        <v>3296.5358161897379</v>
      </c>
      <c r="N190">
        <f t="shared" si="9"/>
        <v>1.5712307692307692</v>
      </c>
      <c r="O190" s="103">
        <f t="shared" si="12"/>
        <v>11854.76923076923</v>
      </c>
    </row>
    <row r="191" spans="2:15" x14ac:dyDescent="0.25">
      <c r="B191" s="38">
        <f t="shared" si="13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  <c r="L191">
        <f t="shared" si="10"/>
        <v>659.40208778694512</v>
      </c>
      <c r="M191" s="102">
        <f t="shared" si="11"/>
        <v>3297.0104389347252</v>
      </c>
      <c r="N191">
        <f t="shared" si="9"/>
        <v>1.5711538461538461</v>
      </c>
      <c r="O191" s="103">
        <f t="shared" si="12"/>
        <v>11853.846153846152</v>
      </c>
    </row>
    <row r="192" spans="2:15" x14ac:dyDescent="0.25">
      <c r="B192" s="38">
        <f t="shared" si="13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  <c r="L192">
        <f t="shared" si="10"/>
        <v>660.16165529603961</v>
      </c>
      <c r="M192" s="102">
        <f t="shared" si="11"/>
        <v>3300.8082764801979</v>
      </c>
      <c r="N192">
        <f t="shared" si="9"/>
        <v>1.5705384615384617</v>
      </c>
      <c r="O192" s="103">
        <f t="shared" si="12"/>
        <v>11846.461538461539</v>
      </c>
    </row>
    <row r="193" spans="2:15" ht="25.5" x14ac:dyDescent="0.25">
      <c r="B193" s="38">
        <f t="shared" si="13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  <c r="L193">
        <f t="shared" si="10"/>
        <v>660.44657135927525</v>
      </c>
      <c r="M193" s="102">
        <f t="shared" si="11"/>
        <v>3302.2328567963759</v>
      </c>
      <c r="N193">
        <f t="shared" si="9"/>
        <v>1.5703076923076922</v>
      </c>
      <c r="O193" s="103">
        <f t="shared" si="12"/>
        <v>11843.692307692305</v>
      </c>
    </row>
    <row r="194" spans="2:15" x14ac:dyDescent="0.25">
      <c r="B194" s="38">
        <f t="shared" si="13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  <c r="L194">
        <f t="shared" si="10"/>
        <v>663.01272238797765</v>
      </c>
      <c r="M194" s="102">
        <f t="shared" si="11"/>
        <v>3315.0636119398878</v>
      </c>
      <c r="N194">
        <f t="shared" si="9"/>
        <v>1.5682307692307691</v>
      </c>
      <c r="O194" s="103">
        <f t="shared" si="12"/>
        <v>11818.76923076923</v>
      </c>
    </row>
    <row r="195" spans="2:15" x14ac:dyDescent="0.25">
      <c r="B195" s="38">
        <f t="shared" si="13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  <c r="L195">
        <f t="shared" si="10"/>
        <v>663.58344090130527</v>
      </c>
      <c r="M195" s="102">
        <f t="shared" si="11"/>
        <v>3317.9172045065261</v>
      </c>
      <c r="N195">
        <f t="shared" si="9"/>
        <v>1.5677692307692308</v>
      </c>
      <c r="O195" s="103">
        <f t="shared" si="12"/>
        <v>11813.23076923077</v>
      </c>
    </row>
    <row r="196" spans="2:15" x14ac:dyDescent="0.25">
      <c r="B196" s="38">
        <f t="shared" si="13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  <c r="L196">
        <f t="shared" si="10"/>
        <v>663.77371753811224</v>
      </c>
      <c r="M196" s="102">
        <f t="shared" si="11"/>
        <v>3318.8685876905611</v>
      </c>
      <c r="N196">
        <f t="shared" si="9"/>
        <v>1.5676153846153846</v>
      </c>
      <c r="O196" s="103">
        <f t="shared" si="12"/>
        <v>11811.384615384615</v>
      </c>
    </row>
    <row r="197" spans="2:15" x14ac:dyDescent="0.25">
      <c r="B197" s="38">
        <f t="shared" si="13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  <c r="L197">
        <f t="shared" si="10"/>
        <v>665.58226654679868</v>
      </c>
      <c r="M197" s="102">
        <f t="shared" si="11"/>
        <v>3327.9113327339933</v>
      </c>
      <c r="N197">
        <f t="shared" ref="N197:N260" si="14">I197/13000+1</f>
        <v>1.566153846153846</v>
      </c>
      <c r="O197" s="103">
        <f t="shared" si="12"/>
        <v>11793.846153846152</v>
      </c>
    </row>
    <row r="198" spans="2:15" x14ac:dyDescent="0.25">
      <c r="B198" s="38">
        <f t="shared" si="13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  <c r="L198">
        <f t="shared" ref="L198:L261" si="15">M198*0.2</f>
        <v>665.86797851376468</v>
      </c>
      <c r="M198" s="102">
        <f t="shared" ref="M198:M261" si="16">POWER((O198-I198)/I198,N198)*I198</f>
        <v>3329.339892568823</v>
      </c>
      <c r="N198">
        <f t="shared" si="14"/>
        <v>1.565923076923077</v>
      </c>
      <c r="O198" s="103">
        <f t="shared" ref="O198:O261" si="17">(N198-1)*12000+5000</f>
        <v>11791.076923076924</v>
      </c>
    </row>
    <row r="199" spans="2:15" x14ac:dyDescent="0.25">
      <c r="B199" s="38">
        <f t="shared" si="13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  <c r="L199">
        <f t="shared" si="15"/>
        <v>665.86797851376468</v>
      </c>
      <c r="M199" s="102">
        <f t="shared" si="16"/>
        <v>3329.339892568823</v>
      </c>
      <c r="N199">
        <f t="shared" si="14"/>
        <v>1.565923076923077</v>
      </c>
      <c r="O199" s="103">
        <f t="shared" si="17"/>
        <v>11791.076923076924</v>
      </c>
    </row>
    <row r="200" spans="2:15" x14ac:dyDescent="0.25">
      <c r="B200" s="38">
        <f t="shared" si="13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  <c r="L200">
        <f t="shared" si="15"/>
        <v>667.10653804113315</v>
      </c>
      <c r="M200" s="102">
        <f t="shared" si="16"/>
        <v>3335.5326902056654</v>
      </c>
      <c r="N200">
        <f t="shared" si="14"/>
        <v>1.5649230769230771</v>
      </c>
      <c r="O200" s="103">
        <f t="shared" si="17"/>
        <v>11779.076923076926</v>
      </c>
    </row>
    <row r="201" spans="2:15" x14ac:dyDescent="0.25">
      <c r="B201" s="38">
        <f t="shared" si="13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  <c r="L201">
        <f t="shared" si="15"/>
        <v>669.68137182266742</v>
      </c>
      <c r="M201" s="102">
        <f t="shared" si="16"/>
        <v>3348.4068591133368</v>
      </c>
      <c r="N201">
        <f t="shared" si="14"/>
        <v>1.562846153846154</v>
      </c>
      <c r="O201" s="103">
        <f t="shared" si="17"/>
        <v>11754.153846153848</v>
      </c>
    </row>
    <row r="202" spans="2:15" x14ac:dyDescent="0.25">
      <c r="B202" s="38">
        <f t="shared" si="13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  <c r="L202">
        <f t="shared" si="15"/>
        <v>672.35500042016929</v>
      </c>
      <c r="M202" s="102">
        <f t="shared" si="16"/>
        <v>3361.775002100846</v>
      </c>
      <c r="N202">
        <f t="shared" si="14"/>
        <v>1.5606923076923076</v>
      </c>
      <c r="O202" s="103">
        <f t="shared" si="17"/>
        <v>11728.307692307691</v>
      </c>
    </row>
    <row r="203" spans="2:15" x14ac:dyDescent="0.25">
      <c r="B203" s="38">
        <f t="shared" si="13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  <c r="L203">
        <f t="shared" si="15"/>
        <v>672.64166520626361</v>
      </c>
      <c r="M203" s="102">
        <f t="shared" si="16"/>
        <v>3363.2083260313179</v>
      </c>
      <c r="N203">
        <f t="shared" si="14"/>
        <v>1.5604615384615386</v>
      </c>
      <c r="O203" s="103">
        <f t="shared" si="17"/>
        <v>11725.538461538463</v>
      </c>
    </row>
    <row r="204" spans="2:15" x14ac:dyDescent="0.25">
      <c r="B204" s="38">
        <f t="shared" si="13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  <c r="L204">
        <f t="shared" si="15"/>
        <v>673.31070240355473</v>
      </c>
      <c r="M204" s="102">
        <f t="shared" si="16"/>
        <v>3366.5535120177733</v>
      </c>
      <c r="N204">
        <f t="shared" si="14"/>
        <v>1.559923076923077</v>
      </c>
      <c r="O204" s="103">
        <f t="shared" si="17"/>
        <v>11719.076923076924</v>
      </c>
    </row>
    <row r="205" spans="2:15" x14ac:dyDescent="0.25">
      <c r="B205" s="38">
        <f t="shared" si="13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  <c r="L205">
        <f t="shared" si="15"/>
        <v>674.84072837013332</v>
      </c>
      <c r="M205" s="102">
        <f t="shared" si="16"/>
        <v>3374.2036418506664</v>
      </c>
      <c r="N205">
        <f t="shared" si="14"/>
        <v>1.5586923076923078</v>
      </c>
      <c r="O205" s="103">
        <f t="shared" si="17"/>
        <v>11704.307692307695</v>
      </c>
    </row>
    <row r="206" spans="2:15" x14ac:dyDescent="0.25">
      <c r="B206" s="38">
        <f t="shared" si="13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  <c r="L206">
        <f t="shared" si="15"/>
        <v>675.51046153295977</v>
      </c>
      <c r="M206" s="102">
        <f t="shared" si="16"/>
        <v>3377.5523076647987</v>
      </c>
      <c r="N206">
        <f t="shared" si="14"/>
        <v>1.558153846153846</v>
      </c>
      <c r="O206" s="103">
        <f t="shared" si="17"/>
        <v>11697.846153846152</v>
      </c>
    </row>
    <row r="207" spans="2:15" x14ac:dyDescent="0.25">
      <c r="B207" s="38">
        <f t="shared" si="13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  <c r="L207">
        <f t="shared" si="15"/>
        <v>675.70185241744969</v>
      </c>
      <c r="M207" s="102">
        <f t="shared" si="16"/>
        <v>3378.5092620872483</v>
      </c>
      <c r="N207">
        <f t="shared" si="14"/>
        <v>1.5580000000000001</v>
      </c>
      <c r="O207" s="103">
        <f t="shared" si="17"/>
        <v>11696</v>
      </c>
    </row>
    <row r="208" spans="2:15" x14ac:dyDescent="0.25">
      <c r="B208" s="38">
        <f t="shared" si="13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  <c r="L208">
        <f t="shared" si="15"/>
        <v>676.08468543594461</v>
      </c>
      <c r="M208" s="102">
        <f t="shared" si="16"/>
        <v>3380.4234271797227</v>
      </c>
      <c r="N208">
        <f t="shared" si="14"/>
        <v>1.5576923076923077</v>
      </c>
      <c r="O208" s="103">
        <f t="shared" si="17"/>
        <v>11692.307692307691</v>
      </c>
    </row>
    <row r="209" spans="2:15" x14ac:dyDescent="0.25">
      <c r="B209" s="38">
        <f t="shared" si="13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  <c r="L209">
        <f t="shared" si="15"/>
        <v>677.61669736270062</v>
      </c>
      <c r="M209" s="102">
        <f t="shared" si="16"/>
        <v>3388.083486813503</v>
      </c>
      <c r="N209">
        <f t="shared" si="14"/>
        <v>1.5564615384615386</v>
      </c>
      <c r="O209" s="103">
        <f t="shared" si="17"/>
        <v>11677.538461538463</v>
      </c>
    </row>
    <row r="210" spans="2:15" x14ac:dyDescent="0.25">
      <c r="B210" s="38">
        <f t="shared" si="13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  <c r="L210">
        <f t="shared" si="15"/>
        <v>677.61669736270062</v>
      </c>
      <c r="M210" s="102">
        <f t="shared" si="16"/>
        <v>3388.083486813503</v>
      </c>
      <c r="N210">
        <f t="shared" si="14"/>
        <v>1.5564615384615386</v>
      </c>
      <c r="O210" s="103">
        <f t="shared" si="17"/>
        <v>11677.538461538463</v>
      </c>
    </row>
    <row r="211" spans="2:15" x14ac:dyDescent="0.25">
      <c r="B211" s="38">
        <f t="shared" si="13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  <c r="L211">
        <f t="shared" si="15"/>
        <v>678.47892886233922</v>
      </c>
      <c r="M211" s="102">
        <f t="shared" si="16"/>
        <v>3392.3946443116961</v>
      </c>
      <c r="N211">
        <f t="shared" si="14"/>
        <v>1.5557692307692308</v>
      </c>
      <c r="O211" s="103">
        <f t="shared" si="17"/>
        <v>11669.23076923077</v>
      </c>
    </row>
    <row r="212" spans="2:15" x14ac:dyDescent="0.25">
      <c r="B212" s="38">
        <f t="shared" si="13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  <c r="L212">
        <f t="shared" si="15"/>
        <v>678.57475333497052</v>
      </c>
      <c r="M212" s="102">
        <f t="shared" si="16"/>
        <v>3392.8737666748525</v>
      </c>
      <c r="N212">
        <f t="shared" si="14"/>
        <v>1.5556923076923077</v>
      </c>
      <c r="O212" s="103">
        <f t="shared" si="17"/>
        <v>11668.307692307691</v>
      </c>
    </row>
    <row r="213" spans="2:15" x14ac:dyDescent="0.25">
      <c r="B213" s="38">
        <f t="shared" si="13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  <c r="L213">
        <f t="shared" si="15"/>
        <v>678.86225184234547</v>
      </c>
      <c r="M213" s="102">
        <f t="shared" si="16"/>
        <v>3394.3112592117272</v>
      </c>
      <c r="N213">
        <f t="shared" si="14"/>
        <v>1.5554615384615385</v>
      </c>
      <c r="O213" s="103">
        <f t="shared" si="17"/>
        <v>11665.538461538461</v>
      </c>
    </row>
    <row r="214" spans="2:15" x14ac:dyDescent="0.25">
      <c r="B214" s="38">
        <f t="shared" si="13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  <c r="L214">
        <f t="shared" si="15"/>
        <v>680.30030632890748</v>
      </c>
      <c r="M214" s="102">
        <f t="shared" si="16"/>
        <v>3401.5015316445374</v>
      </c>
      <c r="N214">
        <f t="shared" si="14"/>
        <v>1.5543076923076922</v>
      </c>
      <c r="O214" s="103">
        <f t="shared" si="17"/>
        <v>11651.692307692305</v>
      </c>
    </row>
    <row r="215" spans="2:15" x14ac:dyDescent="0.25">
      <c r="B215" s="38">
        <f t="shared" si="13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  <c r="L215">
        <f t="shared" si="15"/>
        <v>680.49211735057463</v>
      </c>
      <c r="M215" s="102">
        <f t="shared" si="16"/>
        <v>3402.460586752873</v>
      </c>
      <c r="N215">
        <f t="shared" si="14"/>
        <v>1.554153846153846</v>
      </c>
      <c r="O215" s="103">
        <f t="shared" si="17"/>
        <v>11649.846153846152</v>
      </c>
    </row>
    <row r="216" spans="2:15" x14ac:dyDescent="0.25">
      <c r="B216" s="38">
        <f t="shared" si="13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  <c r="L216">
        <f t="shared" si="15"/>
        <v>681.16358565747964</v>
      </c>
      <c r="M216" s="102">
        <f t="shared" si="16"/>
        <v>3405.817928287398</v>
      </c>
      <c r="N216">
        <f t="shared" si="14"/>
        <v>1.5536153846153846</v>
      </c>
      <c r="O216" s="103">
        <f t="shared" si="17"/>
        <v>11643.384615384615</v>
      </c>
    </row>
    <row r="217" spans="2:15" x14ac:dyDescent="0.25">
      <c r="B217" s="38">
        <f t="shared" si="13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  <c r="L217">
        <f t="shared" si="15"/>
        <v>681.83525497809285</v>
      </c>
      <c r="M217" s="102">
        <f t="shared" si="16"/>
        <v>3409.1762748904639</v>
      </c>
      <c r="N217">
        <f t="shared" si="14"/>
        <v>1.553076923076923</v>
      </c>
      <c r="O217" s="103">
        <f t="shared" si="17"/>
        <v>11636.923076923076</v>
      </c>
    </row>
    <row r="218" spans="2:15" x14ac:dyDescent="0.25">
      <c r="B218" s="38">
        <f t="shared" si="13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  <c r="L218">
        <f t="shared" si="15"/>
        <v>682.12317453563628</v>
      </c>
      <c r="M218" s="102">
        <f t="shared" si="16"/>
        <v>3410.6158726781809</v>
      </c>
      <c r="N218">
        <f t="shared" si="14"/>
        <v>1.5528461538461538</v>
      </c>
      <c r="O218" s="103">
        <f t="shared" si="17"/>
        <v>11634.153846153844</v>
      </c>
    </row>
    <row r="219" spans="2:15" x14ac:dyDescent="0.25">
      <c r="B219" s="38">
        <f t="shared" si="13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  <c r="L219">
        <f t="shared" si="15"/>
        <v>682.31514127237597</v>
      </c>
      <c r="M219" s="102">
        <f t="shared" si="16"/>
        <v>3411.5757063618798</v>
      </c>
      <c r="N219">
        <f t="shared" si="14"/>
        <v>1.5526923076923076</v>
      </c>
      <c r="O219" s="103">
        <f t="shared" si="17"/>
        <v>11632.307692307691</v>
      </c>
    </row>
    <row r="220" spans="2:15" x14ac:dyDescent="0.25">
      <c r="B220" s="38">
        <f t="shared" si="13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  <c r="L220">
        <f t="shared" si="15"/>
        <v>683.0831706123563</v>
      </c>
      <c r="M220" s="102">
        <f t="shared" si="16"/>
        <v>3415.415853061781</v>
      </c>
      <c r="N220">
        <f t="shared" si="14"/>
        <v>1.5520769230769231</v>
      </c>
      <c r="O220" s="103">
        <f t="shared" si="17"/>
        <v>11624.923076923078</v>
      </c>
    </row>
    <row r="221" spans="2:15" x14ac:dyDescent="0.25">
      <c r="B221" s="38">
        <f t="shared" si="13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  <c r="L221">
        <f t="shared" si="15"/>
        <v>683.56332039886274</v>
      </c>
      <c r="M221" s="102">
        <f t="shared" si="16"/>
        <v>3417.8166019943137</v>
      </c>
      <c r="N221">
        <f t="shared" si="14"/>
        <v>1.5516923076923077</v>
      </c>
      <c r="O221" s="103">
        <f t="shared" si="17"/>
        <v>11620.307692307691</v>
      </c>
    </row>
    <row r="222" spans="2:15" x14ac:dyDescent="0.25">
      <c r="B222" s="38">
        <f t="shared" si="13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  <c r="L222">
        <f t="shared" si="15"/>
        <v>684.42784341166362</v>
      </c>
      <c r="M222" s="102">
        <f t="shared" si="16"/>
        <v>3422.1392170583176</v>
      </c>
      <c r="N222">
        <f t="shared" si="14"/>
        <v>1.5510000000000002</v>
      </c>
      <c r="O222" s="103">
        <f t="shared" si="17"/>
        <v>11612.000000000002</v>
      </c>
    </row>
    <row r="223" spans="2:15" x14ac:dyDescent="0.25">
      <c r="B223" s="38">
        <f t="shared" si="13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  <c r="L223">
        <f t="shared" si="15"/>
        <v>684.71608983591568</v>
      </c>
      <c r="M223" s="102">
        <f t="shared" si="16"/>
        <v>3423.5804491795784</v>
      </c>
      <c r="N223">
        <f t="shared" si="14"/>
        <v>1.5507692307692307</v>
      </c>
      <c r="O223" s="103">
        <f t="shared" si="17"/>
        <v>11609.230769230768</v>
      </c>
    </row>
    <row r="224" spans="2:15" x14ac:dyDescent="0.25">
      <c r="B224" s="38">
        <f t="shared" si="13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  <c r="L224">
        <f t="shared" si="15"/>
        <v>685.67717009839544</v>
      </c>
      <c r="M224" s="102">
        <f t="shared" si="16"/>
        <v>3428.3858504919772</v>
      </c>
      <c r="N224">
        <f t="shared" si="14"/>
        <v>1.55</v>
      </c>
      <c r="O224" s="103">
        <f t="shared" si="17"/>
        <v>11600</v>
      </c>
    </row>
    <row r="225" spans="2:15" x14ac:dyDescent="0.25">
      <c r="B225" s="38">
        <f t="shared" si="13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  <c r="L225">
        <f t="shared" si="15"/>
        <v>685.77329994813772</v>
      </c>
      <c r="M225" s="102">
        <f t="shared" si="16"/>
        <v>3428.8664997406881</v>
      </c>
      <c r="N225">
        <f t="shared" si="14"/>
        <v>1.549923076923077</v>
      </c>
      <c r="O225" s="103">
        <f t="shared" si="17"/>
        <v>11599.076923076924</v>
      </c>
    </row>
    <row r="226" spans="2:15" x14ac:dyDescent="0.25">
      <c r="B226" s="38">
        <f t="shared" si="13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  <c r="L226">
        <f t="shared" si="15"/>
        <v>685.96557151123716</v>
      </c>
      <c r="M226" s="102">
        <f t="shared" si="16"/>
        <v>3429.8278575561858</v>
      </c>
      <c r="N226">
        <f t="shared" si="14"/>
        <v>1.5497692307692308</v>
      </c>
      <c r="O226" s="103">
        <f t="shared" si="17"/>
        <v>11597.23076923077</v>
      </c>
    </row>
    <row r="227" spans="2:15" x14ac:dyDescent="0.25">
      <c r="B227" s="38">
        <f t="shared" si="13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  <c r="L227">
        <f t="shared" si="15"/>
        <v>685.96557151123716</v>
      </c>
      <c r="M227" s="102">
        <f t="shared" si="16"/>
        <v>3429.8278575561858</v>
      </c>
      <c r="N227">
        <f t="shared" si="14"/>
        <v>1.5497692307692308</v>
      </c>
      <c r="O227" s="103">
        <f t="shared" si="17"/>
        <v>11597.23076923077</v>
      </c>
    </row>
    <row r="228" spans="2:15" x14ac:dyDescent="0.25">
      <c r="B228" s="38">
        <f t="shared" si="13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  <c r="L228">
        <f t="shared" si="15"/>
        <v>686.35016200535802</v>
      </c>
      <c r="M228" s="102">
        <f t="shared" si="16"/>
        <v>3431.7508100267896</v>
      </c>
      <c r="N228">
        <f t="shared" si="14"/>
        <v>1.5494615384615384</v>
      </c>
      <c r="O228" s="103">
        <f t="shared" si="17"/>
        <v>11593.538461538461</v>
      </c>
    </row>
    <row r="229" spans="2:15" x14ac:dyDescent="0.25">
      <c r="B229" s="38">
        <f t="shared" si="13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  <c r="L229">
        <f t="shared" si="15"/>
        <v>686.54248088688087</v>
      </c>
      <c r="M229" s="102">
        <f t="shared" si="16"/>
        <v>3432.7124044344041</v>
      </c>
      <c r="N229">
        <f t="shared" si="14"/>
        <v>1.5493076923076923</v>
      </c>
      <c r="O229" s="103">
        <f t="shared" si="17"/>
        <v>11591.692307692309</v>
      </c>
    </row>
    <row r="230" spans="2:15" ht="25.5" x14ac:dyDescent="0.25">
      <c r="B230" s="38">
        <f t="shared" si="13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  <c r="L230">
        <f t="shared" si="15"/>
        <v>687.50431064725808</v>
      </c>
      <c r="M230" s="102">
        <f t="shared" si="16"/>
        <v>3437.5215532362904</v>
      </c>
      <c r="N230">
        <f t="shared" si="14"/>
        <v>1.5485384615384614</v>
      </c>
      <c r="O230" s="103">
        <f t="shared" si="17"/>
        <v>11582.461538461537</v>
      </c>
    </row>
    <row r="231" spans="2:15" x14ac:dyDescent="0.25">
      <c r="B231" s="38">
        <f t="shared" si="13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  <c r="L231">
        <f t="shared" si="15"/>
        <v>689.23658485878786</v>
      </c>
      <c r="M231" s="102">
        <f t="shared" si="16"/>
        <v>3446.1829242939393</v>
      </c>
      <c r="N231">
        <f t="shared" si="14"/>
        <v>1.5471538461538461</v>
      </c>
      <c r="O231" s="103">
        <f t="shared" si="17"/>
        <v>11565.846153846152</v>
      </c>
    </row>
    <row r="232" spans="2:15" x14ac:dyDescent="0.25">
      <c r="B232" s="38">
        <f t="shared" si="13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  <c r="L232">
        <f t="shared" si="15"/>
        <v>691.16279371796315</v>
      </c>
      <c r="M232" s="102">
        <f t="shared" si="16"/>
        <v>3455.8139685898154</v>
      </c>
      <c r="N232">
        <f t="shared" si="14"/>
        <v>1.5456153846153846</v>
      </c>
      <c r="O232" s="103">
        <f t="shared" si="17"/>
        <v>11547.384615384615</v>
      </c>
    </row>
    <row r="233" spans="2:15" x14ac:dyDescent="0.25">
      <c r="B233" s="38">
        <f t="shared" si="13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  <c r="L233">
        <f t="shared" si="15"/>
        <v>691.35549819282335</v>
      </c>
      <c r="M233" s="102">
        <f t="shared" si="16"/>
        <v>3456.7774909641166</v>
      </c>
      <c r="N233">
        <f t="shared" si="14"/>
        <v>1.5454615384615384</v>
      </c>
      <c r="O233" s="103">
        <f t="shared" si="17"/>
        <v>11545.538461538461</v>
      </c>
    </row>
    <row r="234" spans="2:15" x14ac:dyDescent="0.25">
      <c r="B234" s="38">
        <f t="shared" si="13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  <c r="L234">
        <f t="shared" si="15"/>
        <v>691.45185609319594</v>
      </c>
      <c r="M234" s="102">
        <f t="shared" si="16"/>
        <v>3457.2592804659794</v>
      </c>
      <c r="N234">
        <f t="shared" si="14"/>
        <v>1.5453846153846154</v>
      </c>
      <c r="O234" s="103">
        <f t="shared" si="17"/>
        <v>11544.615384615383</v>
      </c>
    </row>
    <row r="235" spans="2:15" x14ac:dyDescent="0.25">
      <c r="B235" s="38">
        <f t="shared" si="13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  <c r="L235">
        <f t="shared" si="15"/>
        <v>692.99409320919165</v>
      </c>
      <c r="M235" s="102">
        <f t="shared" si="16"/>
        <v>3464.9704660459579</v>
      </c>
      <c r="N235">
        <f t="shared" si="14"/>
        <v>1.5441538461538462</v>
      </c>
      <c r="O235" s="103">
        <f t="shared" si="17"/>
        <v>11529.846153846154</v>
      </c>
    </row>
    <row r="236" spans="2:15" x14ac:dyDescent="0.25">
      <c r="B236" s="38">
        <f t="shared" si="13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  <c r="L236">
        <f t="shared" si="15"/>
        <v>693.66912219593064</v>
      </c>
      <c r="M236" s="102">
        <f t="shared" si="16"/>
        <v>3468.345610979653</v>
      </c>
      <c r="N236">
        <f t="shared" si="14"/>
        <v>1.5436153846153846</v>
      </c>
      <c r="O236" s="103">
        <f t="shared" si="17"/>
        <v>11523.384615384615</v>
      </c>
    </row>
    <row r="237" spans="2:15" x14ac:dyDescent="0.25">
      <c r="B237" s="38">
        <f t="shared" si="13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  <c r="L237">
        <f t="shared" si="15"/>
        <v>696.08141147918286</v>
      </c>
      <c r="M237" s="102">
        <f t="shared" si="16"/>
        <v>3480.4070573959143</v>
      </c>
      <c r="N237">
        <f t="shared" si="14"/>
        <v>1.5416923076923077</v>
      </c>
      <c r="O237" s="103">
        <f t="shared" si="17"/>
        <v>11500.307692307691</v>
      </c>
    </row>
    <row r="238" spans="2:15" x14ac:dyDescent="0.25">
      <c r="B238" s="38">
        <f t="shared" ref="B238:B301" si="18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  <c r="L238">
        <f t="shared" si="15"/>
        <v>696.95039174058684</v>
      </c>
      <c r="M238" s="102">
        <f t="shared" si="16"/>
        <v>3484.7519587029342</v>
      </c>
      <c r="N238">
        <f t="shared" si="14"/>
        <v>1.5409999999999999</v>
      </c>
      <c r="O238" s="103">
        <f t="shared" si="17"/>
        <v>11492</v>
      </c>
    </row>
    <row r="239" spans="2:15" x14ac:dyDescent="0.25">
      <c r="B239" s="38">
        <f t="shared" si="18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  <c r="L239">
        <f t="shared" si="15"/>
        <v>697.1435380217298</v>
      </c>
      <c r="M239" s="102">
        <f t="shared" si="16"/>
        <v>3485.7176901086486</v>
      </c>
      <c r="N239">
        <f t="shared" si="14"/>
        <v>1.5408461538461538</v>
      </c>
      <c r="O239" s="103">
        <f t="shared" si="17"/>
        <v>11490.153846153844</v>
      </c>
    </row>
    <row r="240" spans="2:15" x14ac:dyDescent="0.25">
      <c r="B240" s="38">
        <f t="shared" si="18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  <c r="L240">
        <f t="shared" si="15"/>
        <v>697.91626616630901</v>
      </c>
      <c r="M240" s="102">
        <f t="shared" si="16"/>
        <v>3489.5813308315451</v>
      </c>
      <c r="N240">
        <f t="shared" si="14"/>
        <v>1.5402307692307691</v>
      </c>
      <c r="O240" s="103">
        <f t="shared" si="17"/>
        <v>11482.769230769229</v>
      </c>
    </row>
    <row r="241" spans="1:15" x14ac:dyDescent="0.25">
      <c r="B241" s="38">
        <f t="shared" si="18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  <c r="L241">
        <f t="shared" si="15"/>
        <v>699.17243405265071</v>
      </c>
      <c r="M241" s="102">
        <f t="shared" si="16"/>
        <v>3495.8621702632531</v>
      </c>
      <c r="N241">
        <f t="shared" si="14"/>
        <v>1.5392307692307692</v>
      </c>
      <c r="O241" s="103">
        <f t="shared" si="17"/>
        <v>11470.76923076923</v>
      </c>
    </row>
    <row r="242" spans="1:15" x14ac:dyDescent="0.25">
      <c r="B242" s="38">
        <f t="shared" si="18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  <c r="L242">
        <f t="shared" si="15"/>
        <v>699.65573405021394</v>
      </c>
      <c r="M242" s="102">
        <f t="shared" si="16"/>
        <v>3498.2786702510693</v>
      </c>
      <c r="N242">
        <f t="shared" si="14"/>
        <v>1.538846153846154</v>
      </c>
      <c r="O242" s="103">
        <f t="shared" si="17"/>
        <v>11466.153846153848</v>
      </c>
    </row>
    <row r="243" spans="1:15" x14ac:dyDescent="0.25">
      <c r="B243" s="38">
        <f t="shared" si="18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  <c r="L243">
        <f t="shared" si="15"/>
        <v>702.07353726676001</v>
      </c>
      <c r="M243" s="102">
        <f t="shared" si="16"/>
        <v>3510.3676863337996</v>
      </c>
      <c r="N243">
        <f t="shared" si="14"/>
        <v>1.5369230769230771</v>
      </c>
      <c r="O243" s="103">
        <f t="shared" si="17"/>
        <v>11443.076923076926</v>
      </c>
    </row>
    <row r="244" spans="1:15" x14ac:dyDescent="0.25">
      <c r="A244" s="43">
        <v>6000</v>
      </c>
      <c r="B244" s="44">
        <f t="shared" si="18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  <c r="L244">
        <f t="shared" si="15"/>
        <v>702.26705440764442</v>
      </c>
      <c r="M244" s="102">
        <f t="shared" si="16"/>
        <v>3511.3352720382218</v>
      </c>
      <c r="N244">
        <f t="shared" si="14"/>
        <v>1.5367692307692309</v>
      </c>
      <c r="O244" s="103">
        <f t="shared" si="17"/>
        <v>11441.23076923077</v>
      </c>
    </row>
    <row r="245" spans="1:15" x14ac:dyDescent="0.25">
      <c r="B245" s="44">
        <f t="shared" si="18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  <c r="L245">
        <f t="shared" si="15"/>
        <v>704.20297122873762</v>
      </c>
      <c r="M245" s="102">
        <f t="shared" si="16"/>
        <v>3521.0148561436877</v>
      </c>
      <c r="N245">
        <f t="shared" si="14"/>
        <v>1.5352307692307692</v>
      </c>
      <c r="O245" s="103">
        <f t="shared" si="17"/>
        <v>11422.76923076923</v>
      </c>
    </row>
    <row r="246" spans="1:15" ht="25.5" x14ac:dyDescent="0.25">
      <c r="B246" s="44">
        <f t="shared" si="18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  <c r="L246">
        <f t="shared" si="15"/>
        <v>704.49347468889937</v>
      </c>
      <c r="M246" s="102">
        <f t="shared" si="16"/>
        <v>3522.4673734444964</v>
      </c>
      <c r="N246">
        <f t="shared" si="14"/>
        <v>1.5350000000000001</v>
      </c>
      <c r="O246" s="103">
        <f t="shared" si="17"/>
        <v>11420.000000000002</v>
      </c>
    </row>
    <row r="247" spans="1:15" x14ac:dyDescent="0.25">
      <c r="B247" s="44">
        <f t="shared" si="18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  <c r="L247">
        <f t="shared" si="15"/>
        <v>704.68716032569671</v>
      </c>
      <c r="M247" s="102">
        <f t="shared" si="16"/>
        <v>3523.4358016284832</v>
      </c>
      <c r="N247">
        <f t="shared" si="14"/>
        <v>1.534846153846154</v>
      </c>
      <c r="O247" s="103">
        <f t="shared" si="17"/>
        <v>11418.153846153848</v>
      </c>
    </row>
    <row r="248" spans="1:15" ht="64.5" customHeight="1" x14ac:dyDescent="0.25">
      <c r="B248" s="44">
        <f t="shared" si="18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  <c r="L248">
        <f t="shared" si="15"/>
        <v>704.78400813305961</v>
      </c>
      <c r="M248" s="102">
        <f t="shared" si="16"/>
        <v>3523.9200406652981</v>
      </c>
      <c r="N248">
        <f t="shared" si="14"/>
        <v>1.5347692307692307</v>
      </c>
      <c r="O248" s="103">
        <f t="shared" si="17"/>
        <v>11417.230769230768</v>
      </c>
    </row>
    <row r="249" spans="1:15" x14ac:dyDescent="0.25">
      <c r="B249" s="44">
        <f t="shared" si="18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  <c r="L249">
        <f t="shared" si="15"/>
        <v>705.75266833630042</v>
      </c>
      <c r="M249" s="102">
        <f t="shared" si="16"/>
        <v>3528.763341681502</v>
      </c>
      <c r="N249">
        <f t="shared" si="14"/>
        <v>1.534</v>
      </c>
      <c r="O249" s="103">
        <f t="shared" si="17"/>
        <v>11408</v>
      </c>
    </row>
    <row r="250" spans="1:15" x14ac:dyDescent="0.25">
      <c r="B250" s="44">
        <f t="shared" si="18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  <c r="L250">
        <f t="shared" si="15"/>
        <v>706.72165733176143</v>
      </c>
      <c r="M250" s="102">
        <f t="shared" si="16"/>
        <v>3533.6082866588072</v>
      </c>
      <c r="N250">
        <f t="shared" si="14"/>
        <v>1.5332307692307694</v>
      </c>
      <c r="O250" s="103">
        <f t="shared" si="17"/>
        <v>11398.769230769232</v>
      </c>
    </row>
    <row r="251" spans="1:15" x14ac:dyDescent="0.25">
      <c r="B251" s="44">
        <f t="shared" si="18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  <c r="L251">
        <f t="shared" si="15"/>
        <v>706.81857418520065</v>
      </c>
      <c r="M251" s="102">
        <f t="shared" si="16"/>
        <v>3534.0928709260029</v>
      </c>
      <c r="N251">
        <f t="shared" si="14"/>
        <v>1.5331538461538461</v>
      </c>
      <c r="O251" s="103">
        <f t="shared" si="17"/>
        <v>11397.846153846152</v>
      </c>
    </row>
    <row r="252" spans="1:15" x14ac:dyDescent="0.25">
      <c r="B252" s="44">
        <f t="shared" si="18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  <c r="L252">
        <f t="shared" si="15"/>
        <v>707.69097174809258</v>
      </c>
      <c r="M252" s="102">
        <f t="shared" si="16"/>
        <v>3538.4548587404624</v>
      </c>
      <c r="N252">
        <f t="shared" si="14"/>
        <v>1.5324615384615385</v>
      </c>
      <c r="O252" s="103">
        <f t="shared" si="17"/>
        <v>11389.538461538463</v>
      </c>
    </row>
    <row r="253" spans="1:15" x14ac:dyDescent="0.25">
      <c r="B253" s="44">
        <f t="shared" si="18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  <c r="L253">
        <f t="shared" si="15"/>
        <v>708.36968365278881</v>
      </c>
      <c r="M253" s="102">
        <f t="shared" si="16"/>
        <v>3541.8484182639436</v>
      </c>
      <c r="N253">
        <f t="shared" si="14"/>
        <v>1.5319230769230769</v>
      </c>
      <c r="O253" s="103">
        <f t="shared" si="17"/>
        <v>11383.076923076922</v>
      </c>
    </row>
    <row r="254" spans="1:15" x14ac:dyDescent="0.25">
      <c r="B254" s="44">
        <f t="shared" si="18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  <c r="L254">
        <f t="shared" si="15"/>
        <v>708.85457383609219</v>
      </c>
      <c r="M254" s="102">
        <f t="shared" si="16"/>
        <v>3544.2728691804605</v>
      </c>
      <c r="N254">
        <f t="shared" si="14"/>
        <v>1.5315384615384615</v>
      </c>
      <c r="O254" s="103">
        <f t="shared" si="17"/>
        <v>11378.461538461539</v>
      </c>
    </row>
    <row r="255" spans="1:15" ht="25.5" x14ac:dyDescent="0.25">
      <c r="B255" s="44">
        <f t="shared" si="18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  <c r="L255">
        <f t="shared" si="15"/>
        <v>709.04855219022602</v>
      </c>
      <c r="M255" s="102">
        <f t="shared" si="16"/>
        <v>3545.2427609511301</v>
      </c>
      <c r="N255">
        <f t="shared" si="14"/>
        <v>1.5313846153846153</v>
      </c>
      <c r="O255" s="103">
        <f t="shared" si="17"/>
        <v>11376.615384615383</v>
      </c>
    </row>
    <row r="256" spans="1:15" x14ac:dyDescent="0.25">
      <c r="B256" s="44">
        <f t="shared" si="18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  <c r="L256">
        <f t="shared" si="15"/>
        <v>709.82459224352033</v>
      </c>
      <c r="M256" s="102">
        <f t="shared" si="16"/>
        <v>3549.1229612176012</v>
      </c>
      <c r="N256">
        <f t="shared" si="14"/>
        <v>1.5307692307692307</v>
      </c>
      <c r="O256" s="103">
        <f t="shared" si="17"/>
        <v>11369.230769230768</v>
      </c>
    </row>
    <row r="257" spans="2:15" x14ac:dyDescent="0.25">
      <c r="B257" s="44">
        <f t="shared" si="18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  <c r="L257">
        <f t="shared" si="15"/>
        <v>710.30971961380271</v>
      </c>
      <c r="M257" s="102">
        <f t="shared" si="16"/>
        <v>3551.5485980690132</v>
      </c>
      <c r="N257">
        <f t="shared" si="14"/>
        <v>1.5303846153846155</v>
      </c>
      <c r="O257" s="103">
        <f t="shared" si="17"/>
        <v>11364.615384615387</v>
      </c>
    </row>
    <row r="258" spans="2:15" x14ac:dyDescent="0.25">
      <c r="B258" s="44">
        <f t="shared" si="18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  <c r="L258">
        <f t="shared" si="15"/>
        <v>710.30971961380271</v>
      </c>
      <c r="M258" s="102">
        <f t="shared" si="16"/>
        <v>3551.5485980690132</v>
      </c>
      <c r="N258">
        <f t="shared" si="14"/>
        <v>1.5303846153846155</v>
      </c>
      <c r="O258" s="103">
        <f t="shared" si="17"/>
        <v>11364.615384615387</v>
      </c>
    </row>
    <row r="259" spans="2:15" x14ac:dyDescent="0.25">
      <c r="B259" s="44">
        <f t="shared" si="18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  <c r="L259">
        <f t="shared" si="15"/>
        <v>711.08608589843743</v>
      </c>
      <c r="M259" s="102">
        <f t="shared" si="16"/>
        <v>3555.4304294921867</v>
      </c>
      <c r="N259">
        <f t="shared" si="14"/>
        <v>1.5297692307692308</v>
      </c>
      <c r="O259" s="103">
        <f t="shared" si="17"/>
        <v>11357.23076923077</v>
      </c>
    </row>
    <row r="260" spans="2:15" x14ac:dyDescent="0.25">
      <c r="B260" s="44">
        <f t="shared" si="18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  <c r="L260">
        <f t="shared" si="15"/>
        <v>711.57141571417242</v>
      </c>
      <c r="M260" s="102">
        <f t="shared" si="16"/>
        <v>3557.8570785708621</v>
      </c>
      <c r="N260">
        <f t="shared" si="14"/>
        <v>1.5293846153846153</v>
      </c>
      <c r="O260" s="103">
        <f t="shared" si="17"/>
        <v>11352.615384615383</v>
      </c>
    </row>
    <row r="261" spans="2:15" x14ac:dyDescent="0.25">
      <c r="B261" s="44">
        <f t="shared" si="18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  <c r="L261">
        <f t="shared" si="15"/>
        <v>711.57141571417242</v>
      </c>
      <c r="M261" s="102">
        <f t="shared" si="16"/>
        <v>3557.8570785708621</v>
      </c>
      <c r="N261">
        <f t="shared" ref="N261:N324" si="19">I261/13000+1</f>
        <v>1.5293846153846153</v>
      </c>
      <c r="O261" s="103">
        <f t="shared" si="17"/>
        <v>11352.615384615383</v>
      </c>
    </row>
    <row r="262" spans="2:15" x14ac:dyDescent="0.25">
      <c r="B262" s="44">
        <f t="shared" si="18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  <c r="L262">
        <f t="shared" ref="L262:L325" si="20">M262*0.2</f>
        <v>711.66849094186455</v>
      </c>
      <c r="M262" s="102">
        <f t="shared" ref="M262:M325" si="21">POWER((O262-I262)/I262,N262)*I262</f>
        <v>3558.3424547093223</v>
      </c>
      <c r="N262">
        <f t="shared" si="19"/>
        <v>1.5293076923076923</v>
      </c>
      <c r="O262" s="103">
        <f t="shared" ref="O262:O325" si="22">(N262-1)*12000+5000</f>
        <v>11351.692307692307</v>
      </c>
    </row>
    <row r="263" spans="2:15" x14ac:dyDescent="0.25">
      <c r="B263" s="44">
        <f t="shared" si="18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  <c r="L263">
        <f t="shared" si="20"/>
        <v>712.63941205686751</v>
      </c>
      <c r="M263" s="102">
        <f t="shared" si="21"/>
        <v>3563.1970602843371</v>
      </c>
      <c r="N263">
        <f t="shared" si="19"/>
        <v>1.5285384615384614</v>
      </c>
      <c r="O263" s="103">
        <f t="shared" si="22"/>
        <v>11342.461538461537</v>
      </c>
    </row>
    <row r="264" spans="2:15" x14ac:dyDescent="0.25">
      <c r="B264" s="44">
        <f t="shared" si="18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  <c r="L264">
        <f t="shared" si="20"/>
        <v>714.29067505384489</v>
      </c>
      <c r="M264" s="102">
        <f t="shared" si="21"/>
        <v>3571.4533752692241</v>
      </c>
      <c r="N264">
        <f t="shared" si="19"/>
        <v>1.5272307692307692</v>
      </c>
      <c r="O264" s="103">
        <f t="shared" si="22"/>
        <v>11326.76923076923</v>
      </c>
    </row>
    <row r="265" spans="2:15" x14ac:dyDescent="0.25">
      <c r="B265" s="44">
        <f t="shared" si="18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  <c r="L265">
        <f t="shared" si="20"/>
        <v>715.74838913098893</v>
      </c>
      <c r="M265" s="102">
        <f t="shared" si="21"/>
        <v>3578.7419456549446</v>
      </c>
      <c r="N265">
        <f t="shared" si="19"/>
        <v>1.5260769230769231</v>
      </c>
      <c r="O265" s="103">
        <f t="shared" si="22"/>
        <v>11312.923076923078</v>
      </c>
    </row>
    <row r="266" spans="2:15" x14ac:dyDescent="0.25">
      <c r="B266" s="44">
        <f t="shared" si="18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  <c r="L266">
        <f t="shared" si="20"/>
        <v>716.04001154441994</v>
      </c>
      <c r="M266" s="102">
        <f t="shared" si="21"/>
        <v>3580.2000577220997</v>
      </c>
      <c r="N266">
        <f t="shared" si="19"/>
        <v>1.5258461538461539</v>
      </c>
      <c r="O266" s="103">
        <f t="shared" si="22"/>
        <v>11310.153846153848</v>
      </c>
    </row>
    <row r="267" spans="2:15" x14ac:dyDescent="0.25">
      <c r="B267" s="44">
        <f t="shared" si="18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  <c r="L267">
        <f t="shared" si="20"/>
        <v>719.73614084807309</v>
      </c>
      <c r="M267" s="102">
        <f t="shared" si="21"/>
        <v>3598.6807042403652</v>
      </c>
      <c r="N267">
        <f t="shared" si="19"/>
        <v>1.5229230769230768</v>
      </c>
      <c r="O267" s="103">
        <f t="shared" si="22"/>
        <v>11275.076923076922</v>
      </c>
    </row>
    <row r="268" spans="2:15" x14ac:dyDescent="0.25">
      <c r="B268" s="44">
        <f t="shared" si="18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  <c r="L268">
        <f t="shared" si="20"/>
        <v>719.83346264999091</v>
      </c>
      <c r="M268" s="102">
        <f t="shared" si="21"/>
        <v>3599.1673132499545</v>
      </c>
      <c r="N268">
        <f t="shared" si="19"/>
        <v>1.522846153846154</v>
      </c>
      <c r="O268" s="103">
        <f t="shared" si="22"/>
        <v>11274.153846153848</v>
      </c>
    </row>
    <row r="269" spans="2:15" x14ac:dyDescent="0.25">
      <c r="B269" s="44">
        <f t="shared" si="18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  <c r="L269">
        <f t="shared" si="20"/>
        <v>720.80683328346061</v>
      </c>
      <c r="M269" s="102">
        <f t="shared" si="21"/>
        <v>3604.0341664173029</v>
      </c>
      <c r="N269">
        <f t="shared" si="19"/>
        <v>1.5220769230769231</v>
      </c>
      <c r="O269" s="103">
        <f t="shared" si="22"/>
        <v>11264.923076923078</v>
      </c>
    </row>
    <row r="270" spans="2:15" x14ac:dyDescent="0.25">
      <c r="B270" s="44">
        <f t="shared" si="18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  <c r="L270">
        <f t="shared" si="20"/>
        <v>721.68310206078922</v>
      </c>
      <c r="M270" s="102">
        <f t="shared" si="21"/>
        <v>3608.4155103039457</v>
      </c>
      <c r="N270">
        <f t="shared" si="19"/>
        <v>1.5213846153846153</v>
      </c>
      <c r="O270" s="103">
        <f t="shared" si="22"/>
        <v>11256.615384615383</v>
      </c>
    </row>
    <row r="271" spans="2:15" x14ac:dyDescent="0.25">
      <c r="B271" s="44">
        <f t="shared" si="18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  <c r="L271">
        <f t="shared" si="20"/>
        <v>721.87785844032805</v>
      </c>
      <c r="M271" s="102">
        <f t="shared" si="21"/>
        <v>3609.3892922016403</v>
      </c>
      <c r="N271">
        <f t="shared" si="19"/>
        <v>1.5212307692307694</v>
      </c>
      <c r="O271" s="103">
        <f t="shared" si="22"/>
        <v>11254.769230769232</v>
      </c>
    </row>
    <row r="272" spans="2:15" x14ac:dyDescent="0.25">
      <c r="B272" s="44">
        <f t="shared" si="18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  <c r="L272">
        <f t="shared" si="20"/>
        <v>723.14403787440688</v>
      </c>
      <c r="M272" s="102">
        <f t="shared" si="21"/>
        <v>3615.7201893720339</v>
      </c>
      <c r="N272">
        <f t="shared" si="19"/>
        <v>1.5202307692307693</v>
      </c>
      <c r="O272" s="103">
        <f t="shared" si="22"/>
        <v>11242.76923076923</v>
      </c>
    </row>
    <row r="273" spans="2:15" x14ac:dyDescent="0.25">
      <c r="B273" s="44">
        <f t="shared" si="18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  <c r="L273">
        <f t="shared" si="20"/>
        <v>726.94524497885243</v>
      </c>
      <c r="M273" s="102">
        <f t="shared" si="21"/>
        <v>3634.726224894262</v>
      </c>
      <c r="N273">
        <f t="shared" si="19"/>
        <v>1.5172307692307694</v>
      </c>
      <c r="O273" s="103">
        <f t="shared" si="22"/>
        <v>11206.769230769232</v>
      </c>
    </row>
    <row r="274" spans="2:15" x14ac:dyDescent="0.25">
      <c r="B274" s="44">
        <f t="shared" si="18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  <c r="L274">
        <f t="shared" si="20"/>
        <v>728.50583627520632</v>
      </c>
      <c r="M274" s="102">
        <f t="shared" si="21"/>
        <v>3642.5291813760314</v>
      </c>
      <c r="N274">
        <f t="shared" si="19"/>
        <v>1.516</v>
      </c>
      <c r="O274" s="103">
        <f t="shared" si="22"/>
        <v>11192</v>
      </c>
    </row>
    <row r="275" spans="2:15" x14ac:dyDescent="0.25">
      <c r="B275" s="44">
        <f t="shared" si="18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  <c r="L275">
        <f t="shared" si="20"/>
        <v>728.79851777774024</v>
      </c>
      <c r="M275" s="102">
        <f t="shared" si="21"/>
        <v>3643.992588888701</v>
      </c>
      <c r="N275">
        <f t="shared" si="19"/>
        <v>1.5157692307692308</v>
      </c>
      <c r="O275" s="103">
        <f t="shared" si="22"/>
        <v>11189.23076923077</v>
      </c>
    </row>
    <row r="276" spans="2:15" ht="25.5" x14ac:dyDescent="0.25">
      <c r="B276" s="44">
        <f t="shared" si="18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  <c r="L276">
        <f t="shared" si="20"/>
        <v>730.65267549077998</v>
      </c>
      <c r="M276" s="102">
        <f t="shared" si="21"/>
        <v>3653.2633774538995</v>
      </c>
      <c r="N276">
        <f t="shared" si="19"/>
        <v>1.5143076923076924</v>
      </c>
      <c r="O276" s="103">
        <f t="shared" si="22"/>
        <v>11171.692307692309</v>
      </c>
    </row>
    <row r="277" spans="2:15" x14ac:dyDescent="0.25">
      <c r="B277" s="44">
        <f t="shared" si="18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  <c r="L277">
        <f t="shared" si="20"/>
        <v>733.97277013243581</v>
      </c>
      <c r="M277" s="102">
        <f t="shared" si="21"/>
        <v>3669.8638506621787</v>
      </c>
      <c r="N277">
        <f t="shared" si="19"/>
        <v>1.5116923076923077</v>
      </c>
      <c r="O277" s="103">
        <f t="shared" si="22"/>
        <v>11140.307692307691</v>
      </c>
    </row>
    <row r="278" spans="2:15" x14ac:dyDescent="0.25">
      <c r="B278" s="44">
        <f t="shared" si="18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  <c r="L278">
        <f t="shared" si="20"/>
        <v>735.63380346432734</v>
      </c>
      <c r="M278" s="102">
        <f t="shared" si="21"/>
        <v>3678.1690173216366</v>
      </c>
      <c r="N278">
        <f t="shared" si="19"/>
        <v>1.5103846153846154</v>
      </c>
      <c r="O278" s="103">
        <f t="shared" si="22"/>
        <v>11124.615384615387</v>
      </c>
    </row>
    <row r="279" spans="2:15" x14ac:dyDescent="0.25">
      <c r="B279" s="44">
        <f t="shared" si="18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  <c r="L279">
        <f t="shared" si="20"/>
        <v>737.00218906167993</v>
      </c>
      <c r="M279" s="102">
        <f t="shared" si="21"/>
        <v>3685.0109453083992</v>
      </c>
      <c r="N279">
        <f t="shared" si="19"/>
        <v>1.5093076923076922</v>
      </c>
      <c r="O279" s="103">
        <f t="shared" si="22"/>
        <v>11111.692307692307</v>
      </c>
    </row>
    <row r="280" spans="2:15" x14ac:dyDescent="0.25">
      <c r="B280" s="44">
        <f t="shared" si="18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  <c r="L280">
        <f t="shared" si="20"/>
        <v>737.97986421057851</v>
      </c>
      <c r="M280" s="102">
        <f t="shared" si="21"/>
        <v>3689.8993210528924</v>
      </c>
      <c r="N280">
        <f t="shared" si="19"/>
        <v>1.5085384615384614</v>
      </c>
      <c r="O280" s="103">
        <f t="shared" si="22"/>
        <v>11102.461538461535</v>
      </c>
    </row>
    <row r="281" spans="2:15" x14ac:dyDescent="0.25">
      <c r="B281" s="44">
        <f t="shared" si="18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  <c r="L281">
        <f t="shared" si="20"/>
        <v>738.76215550928782</v>
      </c>
      <c r="M281" s="102">
        <f t="shared" si="21"/>
        <v>3693.8107775464387</v>
      </c>
      <c r="N281">
        <f t="shared" si="19"/>
        <v>1.5079230769230769</v>
      </c>
      <c r="O281" s="103">
        <f t="shared" si="22"/>
        <v>11095.076923076922</v>
      </c>
    </row>
    <row r="282" spans="2:15" x14ac:dyDescent="0.25">
      <c r="B282" s="44">
        <f t="shared" si="18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  <c r="L282">
        <f t="shared" si="20"/>
        <v>739.64239120297111</v>
      </c>
      <c r="M282" s="102">
        <f t="shared" si="21"/>
        <v>3698.2119560148553</v>
      </c>
      <c r="N282">
        <f t="shared" si="19"/>
        <v>1.5072307692307692</v>
      </c>
      <c r="O282" s="103">
        <f t="shared" si="22"/>
        <v>11086.76923076923</v>
      </c>
    </row>
    <row r="283" spans="2:15" ht="25.5" x14ac:dyDescent="0.25">
      <c r="B283" s="44">
        <f t="shared" si="18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  <c r="L283">
        <f t="shared" si="20"/>
        <v>740.91413255810517</v>
      </c>
      <c r="M283" s="102">
        <f t="shared" si="21"/>
        <v>3704.5706627905256</v>
      </c>
      <c r="N283">
        <f t="shared" si="19"/>
        <v>1.5062307692307693</v>
      </c>
      <c r="O283" s="103">
        <f t="shared" si="22"/>
        <v>11074.76923076923</v>
      </c>
    </row>
    <row r="284" spans="2:15" x14ac:dyDescent="0.25">
      <c r="B284" s="44">
        <f t="shared" si="18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  <c r="L284">
        <f t="shared" si="20"/>
        <v>741.89262344265615</v>
      </c>
      <c r="M284" s="102">
        <f t="shared" si="21"/>
        <v>3709.4631172132804</v>
      </c>
      <c r="N284">
        <f t="shared" si="19"/>
        <v>1.5054615384615384</v>
      </c>
      <c r="O284" s="103">
        <f t="shared" si="22"/>
        <v>11065.538461538461</v>
      </c>
    </row>
    <row r="285" spans="2:15" x14ac:dyDescent="0.25">
      <c r="B285" s="44">
        <f t="shared" si="18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  <c r="L285">
        <f t="shared" si="20"/>
        <v>742.67555619591678</v>
      </c>
      <c r="M285" s="102">
        <f t="shared" si="21"/>
        <v>3713.3777809795838</v>
      </c>
      <c r="N285">
        <f t="shared" si="19"/>
        <v>1.5048461538461537</v>
      </c>
      <c r="O285" s="103">
        <f t="shared" si="22"/>
        <v>11058.153846153844</v>
      </c>
    </row>
    <row r="286" spans="2:15" x14ac:dyDescent="0.25">
      <c r="B286" s="44">
        <f t="shared" si="18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  <c r="L286">
        <f t="shared" si="20"/>
        <v>742.77343143178859</v>
      </c>
      <c r="M286" s="102">
        <f t="shared" si="21"/>
        <v>3713.867157158943</v>
      </c>
      <c r="N286">
        <f t="shared" si="19"/>
        <v>1.5047692307692309</v>
      </c>
      <c r="O286" s="103">
        <f t="shared" si="22"/>
        <v>11057.23076923077</v>
      </c>
    </row>
    <row r="287" spans="2:15" x14ac:dyDescent="0.25">
      <c r="B287" s="44">
        <f t="shared" si="18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  <c r="L287">
        <f t="shared" si="20"/>
        <v>743.55650165487998</v>
      </c>
      <c r="M287" s="102">
        <f t="shared" si="21"/>
        <v>3717.7825082743998</v>
      </c>
      <c r="N287">
        <f t="shared" si="19"/>
        <v>1.5041538461538462</v>
      </c>
      <c r="O287" s="103">
        <f t="shared" si="22"/>
        <v>11049.846153846154</v>
      </c>
    </row>
    <row r="288" spans="2:15" x14ac:dyDescent="0.25">
      <c r="B288" s="44">
        <f t="shared" si="18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  <c r="L288">
        <f t="shared" si="20"/>
        <v>744.14388322480863</v>
      </c>
      <c r="M288" s="102">
        <f t="shared" si="21"/>
        <v>3720.7194161240432</v>
      </c>
      <c r="N288">
        <f t="shared" si="19"/>
        <v>1.5036923076923077</v>
      </c>
      <c r="O288" s="103">
        <f t="shared" si="22"/>
        <v>11044.307692307691</v>
      </c>
    </row>
    <row r="289" spans="2:15" x14ac:dyDescent="0.25">
      <c r="B289" s="44">
        <f t="shared" si="18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  <c r="L289">
        <f t="shared" si="20"/>
        <v>744.43759907104914</v>
      </c>
      <c r="M289" s="102">
        <f t="shared" si="21"/>
        <v>3722.1879953552452</v>
      </c>
      <c r="N289">
        <f t="shared" si="19"/>
        <v>1.5034615384615386</v>
      </c>
      <c r="O289" s="103">
        <f t="shared" si="22"/>
        <v>11041.538461538465</v>
      </c>
    </row>
    <row r="290" spans="2:15" x14ac:dyDescent="0.25">
      <c r="B290" s="44">
        <f t="shared" si="18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  <c r="L290">
        <f t="shared" si="20"/>
        <v>744.92716224213325</v>
      </c>
      <c r="M290" s="102">
        <f t="shared" si="21"/>
        <v>3724.6358112106659</v>
      </c>
      <c r="N290">
        <f t="shared" si="19"/>
        <v>1.503076923076923</v>
      </c>
      <c r="O290" s="103">
        <f t="shared" si="22"/>
        <v>11036.923076923074</v>
      </c>
    </row>
    <row r="291" spans="2:15" x14ac:dyDescent="0.25">
      <c r="B291" s="44">
        <f t="shared" si="18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  <c r="L291">
        <f t="shared" si="20"/>
        <v>746.10229865074803</v>
      </c>
      <c r="M291" s="102">
        <f t="shared" si="21"/>
        <v>3730.5114932537399</v>
      </c>
      <c r="N291">
        <f t="shared" si="19"/>
        <v>1.5021538461538462</v>
      </c>
      <c r="O291" s="103">
        <f t="shared" si="22"/>
        <v>11025.846153846154</v>
      </c>
    </row>
    <row r="292" spans="2:15" x14ac:dyDescent="0.25">
      <c r="B292" s="44">
        <f t="shared" si="18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  <c r="L292">
        <f t="shared" si="20"/>
        <v>746.68996305265648</v>
      </c>
      <c r="M292" s="102">
        <f t="shared" si="21"/>
        <v>3733.4498152632823</v>
      </c>
      <c r="N292">
        <f t="shared" si="19"/>
        <v>1.5016923076923077</v>
      </c>
      <c r="O292" s="103">
        <f t="shared" si="22"/>
        <v>11020.307692307691</v>
      </c>
    </row>
    <row r="293" spans="2:15" x14ac:dyDescent="0.25">
      <c r="B293" s="44">
        <f t="shared" si="18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  <c r="L293">
        <f t="shared" si="20"/>
        <v>746.78791326683904</v>
      </c>
      <c r="M293" s="102">
        <f t="shared" si="21"/>
        <v>3733.9395663341948</v>
      </c>
      <c r="N293">
        <f t="shared" si="19"/>
        <v>1.5016153846153846</v>
      </c>
      <c r="O293" s="103">
        <f t="shared" si="22"/>
        <v>11019.384615384615</v>
      </c>
    </row>
    <row r="294" spans="2:15" x14ac:dyDescent="0.25">
      <c r="B294" s="44">
        <f t="shared" si="18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  <c r="L294">
        <f t="shared" si="20"/>
        <v>747.17973154138394</v>
      </c>
      <c r="M294" s="102">
        <f t="shared" si="21"/>
        <v>3735.8986577069195</v>
      </c>
      <c r="N294">
        <f t="shared" si="19"/>
        <v>1.5013076923076922</v>
      </c>
      <c r="O294" s="103">
        <f t="shared" si="22"/>
        <v>11015.692307692307</v>
      </c>
    </row>
    <row r="295" spans="2:15" x14ac:dyDescent="0.25">
      <c r="B295" s="44">
        <f t="shared" si="18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  <c r="L295">
        <f t="shared" si="20"/>
        <v>747.3756510736805</v>
      </c>
      <c r="M295" s="102">
        <f t="shared" si="21"/>
        <v>3736.8782553684023</v>
      </c>
      <c r="N295">
        <f t="shared" si="19"/>
        <v>1.5011538461538461</v>
      </c>
      <c r="O295" s="103">
        <f t="shared" si="22"/>
        <v>11013.846153846152</v>
      </c>
    </row>
    <row r="296" spans="2:15" x14ac:dyDescent="0.25">
      <c r="B296" s="44">
        <f t="shared" si="18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  <c r="L296">
        <f t="shared" si="20"/>
        <v>747.57157749354622</v>
      </c>
      <c r="M296" s="102">
        <f t="shared" si="21"/>
        <v>3737.857887467731</v>
      </c>
      <c r="N296">
        <f t="shared" si="19"/>
        <v>1.5009999999999999</v>
      </c>
      <c r="O296" s="103">
        <f t="shared" si="22"/>
        <v>11012</v>
      </c>
    </row>
    <row r="297" spans="2:15" x14ac:dyDescent="0.25">
      <c r="B297" s="44">
        <f t="shared" si="18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  <c r="L297">
        <f t="shared" si="20"/>
        <v>747.96345086849169</v>
      </c>
      <c r="M297" s="102">
        <f t="shared" si="21"/>
        <v>3739.817254342458</v>
      </c>
      <c r="N297">
        <f t="shared" si="19"/>
        <v>1.5006923076923075</v>
      </c>
      <c r="O297" s="103">
        <f t="shared" si="22"/>
        <v>11008.307692307691</v>
      </c>
    </row>
    <row r="298" spans="2:15" x14ac:dyDescent="0.25">
      <c r="B298" s="44">
        <f t="shared" si="18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  <c r="L298">
        <f t="shared" si="20"/>
        <v>748.35535141099751</v>
      </c>
      <c r="M298" s="102">
        <f t="shared" si="21"/>
        <v>3741.7767570549872</v>
      </c>
      <c r="N298">
        <f t="shared" si="19"/>
        <v>1.5003846153846154</v>
      </c>
      <c r="O298" s="103">
        <f t="shared" si="22"/>
        <v>11004.615384615385</v>
      </c>
    </row>
    <row r="299" spans="2:15" x14ac:dyDescent="0.25">
      <c r="B299" s="44">
        <f t="shared" si="18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  <c r="L299">
        <f t="shared" si="20"/>
        <v>748.45333076160887</v>
      </c>
      <c r="M299" s="102">
        <f t="shared" si="21"/>
        <v>3742.2666538080443</v>
      </c>
      <c r="N299">
        <f t="shared" si="19"/>
        <v>1.5003076923076923</v>
      </c>
      <c r="O299" s="103">
        <f t="shared" si="22"/>
        <v>11003.692307692309</v>
      </c>
    </row>
    <row r="300" spans="2:15" x14ac:dyDescent="0.25">
      <c r="B300" s="44">
        <f t="shared" si="18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  <c r="L300">
        <f t="shared" si="20"/>
        <v>750.21724212942217</v>
      </c>
      <c r="M300" s="102">
        <f t="shared" si="21"/>
        <v>3751.0862106471104</v>
      </c>
      <c r="N300">
        <f t="shared" si="19"/>
        <v>1.4989230769230768</v>
      </c>
      <c r="O300" s="103">
        <f t="shared" si="22"/>
        <v>10987.076923076922</v>
      </c>
    </row>
    <row r="301" spans="2:15" x14ac:dyDescent="0.25">
      <c r="B301" s="44">
        <f t="shared" si="18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  <c r="L301">
        <f t="shared" si="20"/>
        <v>750.80532935860379</v>
      </c>
      <c r="M301" s="102">
        <f t="shared" si="21"/>
        <v>3754.0266467930187</v>
      </c>
      <c r="N301">
        <f t="shared" si="19"/>
        <v>1.4984615384615385</v>
      </c>
      <c r="O301" s="103">
        <f t="shared" si="22"/>
        <v>10981.538461538461</v>
      </c>
    </row>
    <row r="302" spans="2:15" x14ac:dyDescent="0.25">
      <c r="B302" s="44">
        <f t="shared" ref="B302:B365" si="2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  <c r="L302">
        <f t="shared" si="20"/>
        <v>751.09939437913636</v>
      </c>
      <c r="M302" s="102">
        <f t="shared" si="21"/>
        <v>3755.4969718956818</v>
      </c>
      <c r="N302">
        <f t="shared" si="19"/>
        <v>1.4982307692307693</v>
      </c>
      <c r="O302" s="103">
        <f t="shared" si="22"/>
        <v>10978.76923076923</v>
      </c>
    </row>
    <row r="303" spans="2:15" ht="25.5" x14ac:dyDescent="0.25">
      <c r="B303" s="44">
        <f t="shared" si="2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  <c r="L303">
        <f t="shared" si="20"/>
        <v>751.78560083681759</v>
      </c>
      <c r="M303" s="102">
        <f t="shared" si="21"/>
        <v>3758.9280041840875</v>
      </c>
      <c r="N303">
        <f t="shared" si="19"/>
        <v>1.4976923076923077</v>
      </c>
      <c r="O303" s="103">
        <f t="shared" si="22"/>
        <v>10972.307692307691</v>
      </c>
    </row>
    <row r="304" spans="2:15" x14ac:dyDescent="0.25">
      <c r="B304" s="44">
        <f t="shared" si="2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  <c r="L304">
        <f t="shared" si="20"/>
        <v>752.56992917672869</v>
      </c>
      <c r="M304" s="102">
        <f t="shared" si="21"/>
        <v>3762.8496458836435</v>
      </c>
      <c r="N304">
        <f t="shared" si="19"/>
        <v>1.4970769230769232</v>
      </c>
      <c r="O304" s="103">
        <f t="shared" si="22"/>
        <v>10964.923076923078</v>
      </c>
    </row>
    <row r="305" spans="2:15" x14ac:dyDescent="0.25">
      <c r="B305" s="44">
        <f t="shared" si="2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  <c r="L305">
        <f t="shared" si="20"/>
        <v>752.8640773094794</v>
      </c>
      <c r="M305" s="102">
        <f t="shared" si="21"/>
        <v>3764.320386547397</v>
      </c>
      <c r="N305">
        <f t="shared" si="19"/>
        <v>1.4968461538461537</v>
      </c>
      <c r="O305" s="103">
        <f t="shared" si="22"/>
        <v>10962.153846153844</v>
      </c>
    </row>
    <row r="306" spans="2:15" x14ac:dyDescent="0.25">
      <c r="B306" s="44">
        <f t="shared" si="2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  <c r="L306">
        <f t="shared" si="20"/>
        <v>753.15823891080788</v>
      </c>
      <c r="M306" s="102">
        <f t="shared" si="21"/>
        <v>3765.7911945540391</v>
      </c>
      <c r="N306">
        <f t="shared" si="19"/>
        <v>1.4966153846153847</v>
      </c>
      <c r="O306" s="103">
        <f t="shared" si="22"/>
        <v>10959.384615384617</v>
      </c>
    </row>
    <row r="307" spans="2:15" x14ac:dyDescent="0.25">
      <c r="B307" s="44">
        <f t="shared" si="2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  <c r="L307">
        <f t="shared" si="20"/>
        <v>753.25629575194341</v>
      </c>
      <c r="M307" s="102">
        <f t="shared" si="21"/>
        <v>3766.2814787597167</v>
      </c>
      <c r="N307">
        <f t="shared" si="19"/>
        <v>1.4965384615384616</v>
      </c>
      <c r="O307" s="103">
        <f t="shared" si="22"/>
        <v>10958.461538461539</v>
      </c>
    </row>
    <row r="308" spans="2:15" x14ac:dyDescent="0.25">
      <c r="B308" s="44">
        <f t="shared" si="2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  <c r="L308">
        <f t="shared" si="20"/>
        <v>753.94273485791723</v>
      </c>
      <c r="M308" s="102">
        <f t="shared" si="21"/>
        <v>3769.7136742895859</v>
      </c>
      <c r="N308">
        <f t="shared" si="19"/>
        <v>1.496</v>
      </c>
      <c r="O308" s="103">
        <f t="shared" si="22"/>
        <v>10952</v>
      </c>
    </row>
    <row r="309" spans="2:15" x14ac:dyDescent="0.25">
      <c r="B309" s="44">
        <f t="shared" si="2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  <c r="L309">
        <f t="shared" si="20"/>
        <v>754.82540374626387</v>
      </c>
      <c r="M309" s="102">
        <f t="shared" si="21"/>
        <v>3774.1270187313189</v>
      </c>
      <c r="N309">
        <f t="shared" si="19"/>
        <v>1.4953076923076922</v>
      </c>
      <c r="O309" s="103">
        <f t="shared" si="22"/>
        <v>10943.692307692307</v>
      </c>
    </row>
    <row r="310" spans="2:15" x14ac:dyDescent="0.25">
      <c r="B310" s="44">
        <f t="shared" si="2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  <c r="L310">
        <f t="shared" si="20"/>
        <v>755.02156805649986</v>
      </c>
      <c r="M310" s="102">
        <f t="shared" si="21"/>
        <v>3775.1078402824992</v>
      </c>
      <c r="N310">
        <f t="shared" si="19"/>
        <v>1.4951538461538463</v>
      </c>
      <c r="O310" s="103">
        <f t="shared" si="22"/>
        <v>10941.846153846156</v>
      </c>
    </row>
    <row r="311" spans="2:15" x14ac:dyDescent="0.25">
      <c r="B311" s="44">
        <f t="shared" si="2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  <c r="L311">
        <f t="shared" si="20"/>
        <v>755.02156805649986</v>
      </c>
      <c r="M311" s="102">
        <f t="shared" si="21"/>
        <v>3775.1078402824992</v>
      </c>
      <c r="N311">
        <f t="shared" si="19"/>
        <v>1.4951538461538463</v>
      </c>
      <c r="O311" s="103">
        <f t="shared" si="22"/>
        <v>10941.846153846156</v>
      </c>
    </row>
    <row r="312" spans="2:15" x14ac:dyDescent="0.25">
      <c r="B312" s="44">
        <f t="shared" si="2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  <c r="L312">
        <f t="shared" si="20"/>
        <v>756.00247334922722</v>
      </c>
      <c r="M312" s="102">
        <f t="shared" si="21"/>
        <v>3780.0123667461357</v>
      </c>
      <c r="N312">
        <f t="shared" si="19"/>
        <v>1.4943846153846154</v>
      </c>
      <c r="O312" s="103">
        <f t="shared" si="22"/>
        <v>10932.615384615385</v>
      </c>
    </row>
    <row r="313" spans="2:15" x14ac:dyDescent="0.25">
      <c r="B313" s="44">
        <f t="shared" si="2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  <c r="L313">
        <f t="shared" si="20"/>
        <v>756.6891885484074</v>
      </c>
      <c r="M313" s="102">
        <f t="shared" si="21"/>
        <v>3783.445942742037</v>
      </c>
      <c r="N313">
        <f t="shared" si="19"/>
        <v>1.4938461538461538</v>
      </c>
      <c r="O313" s="103">
        <f t="shared" si="22"/>
        <v>10926.153846153846</v>
      </c>
    </row>
    <row r="314" spans="2:15" x14ac:dyDescent="0.25">
      <c r="B314" s="44">
        <f t="shared" si="2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  <c r="L314">
        <f t="shared" si="20"/>
        <v>756.78729609945719</v>
      </c>
      <c r="M314" s="102">
        <f t="shared" si="21"/>
        <v>3783.9364804972856</v>
      </c>
      <c r="N314">
        <f t="shared" si="19"/>
        <v>1.4937692307692307</v>
      </c>
      <c r="O314" s="103">
        <f t="shared" si="22"/>
        <v>10925.23076923077</v>
      </c>
    </row>
    <row r="315" spans="2:15" x14ac:dyDescent="0.25">
      <c r="B315" s="44">
        <f t="shared" si="2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  <c r="L315">
        <f t="shared" si="20"/>
        <v>757.76844421829492</v>
      </c>
      <c r="M315" s="102">
        <f t="shared" si="21"/>
        <v>3788.8422210914746</v>
      </c>
      <c r="N315">
        <f t="shared" si="19"/>
        <v>1.4929999999999999</v>
      </c>
      <c r="O315" s="103">
        <f t="shared" si="22"/>
        <v>10915.999999999998</v>
      </c>
    </row>
    <row r="316" spans="2:15" x14ac:dyDescent="0.25">
      <c r="B316" s="44">
        <f t="shared" si="2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  <c r="L316">
        <f t="shared" si="20"/>
        <v>757.86656619998018</v>
      </c>
      <c r="M316" s="102">
        <f t="shared" si="21"/>
        <v>3789.3328309999006</v>
      </c>
      <c r="N316">
        <f t="shared" si="19"/>
        <v>1.492923076923077</v>
      </c>
      <c r="O316" s="103">
        <f t="shared" si="22"/>
        <v>10915.076923076924</v>
      </c>
    </row>
    <row r="317" spans="2:15" x14ac:dyDescent="0.25">
      <c r="B317" s="44">
        <f t="shared" si="2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  <c r="L317">
        <f t="shared" si="20"/>
        <v>758.35719533084125</v>
      </c>
      <c r="M317" s="102">
        <f t="shared" si="21"/>
        <v>3791.785976654206</v>
      </c>
      <c r="N317">
        <f t="shared" si="19"/>
        <v>1.4925384615384616</v>
      </c>
      <c r="O317" s="103">
        <f t="shared" si="22"/>
        <v>10910.461538461539</v>
      </c>
    </row>
    <row r="318" spans="2:15" x14ac:dyDescent="0.25">
      <c r="B318" s="44">
        <f t="shared" si="2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  <c r="L318">
        <f t="shared" si="20"/>
        <v>759.04412918092203</v>
      </c>
      <c r="M318" s="102">
        <f t="shared" si="21"/>
        <v>3795.2206459046097</v>
      </c>
      <c r="N318">
        <f t="shared" si="19"/>
        <v>1.492</v>
      </c>
      <c r="O318" s="103">
        <f t="shared" si="22"/>
        <v>10904</v>
      </c>
    </row>
    <row r="319" spans="2:15" x14ac:dyDescent="0.25">
      <c r="B319" s="44">
        <f t="shared" si="2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  <c r="L319">
        <f t="shared" si="20"/>
        <v>759.53483341429524</v>
      </c>
      <c r="M319" s="102">
        <f t="shared" si="21"/>
        <v>3797.6741670714759</v>
      </c>
      <c r="N319">
        <f t="shared" si="19"/>
        <v>1.4916153846153846</v>
      </c>
      <c r="O319" s="103">
        <f t="shared" si="22"/>
        <v>10899.384615384613</v>
      </c>
    </row>
    <row r="320" spans="2:15" x14ac:dyDescent="0.25">
      <c r="B320" s="44">
        <f t="shared" si="2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  <c r="L320">
        <f t="shared" si="20"/>
        <v>759.82927058324981</v>
      </c>
      <c r="M320" s="102">
        <f t="shared" si="21"/>
        <v>3799.1463529162488</v>
      </c>
      <c r="N320">
        <f t="shared" si="19"/>
        <v>1.4913846153846153</v>
      </c>
      <c r="O320" s="103">
        <f t="shared" si="22"/>
        <v>10896.615384615383</v>
      </c>
    </row>
    <row r="321" spans="2:15" x14ac:dyDescent="0.25">
      <c r="B321" s="44">
        <f t="shared" si="2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  <c r="L321">
        <f t="shared" si="20"/>
        <v>761.20345212757627</v>
      </c>
      <c r="M321" s="102">
        <f t="shared" si="21"/>
        <v>3806.017260637881</v>
      </c>
      <c r="N321">
        <f t="shared" si="19"/>
        <v>1.4903076923076923</v>
      </c>
      <c r="O321" s="103">
        <f t="shared" si="22"/>
        <v>10883.692307692309</v>
      </c>
    </row>
    <row r="322" spans="2:15" x14ac:dyDescent="0.25">
      <c r="B322" s="44">
        <f t="shared" si="2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  <c r="L322">
        <f t="shared" si="20"/>
        <v>762.18514845652021</v>
      </c>
      <c r="M322" s="102">
        <f t="shared" si="21"/>
        <v>3810.9257422826008</v>
      </c>
      <c r="N322">
        <f t="shared" si="19"/>
        <v>1.4895384615384615</v>
      </c>
      <c r="O322" s="103">
        <f t="shared" si="22"/>
        <v>10874.461538461539</v>
      </c>
    </row>
    <row r="323" spans="2:15" x14ac:dyDescent="0.25">
      <c r="B323" s="44">
        <f t="shared" si="2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  <c r="L323">
        <f t="shared" si="20"/>
        <v>762.67603824753814</v>
      </c>
      <c r="M323" s="102">
        <f t="shared" si="21"/>
        <v>3813.3801912376903</v>
      </c>
      <c r="N323">
        <f t="shared" si="19"/>
        <v>1.4891538461538461</v>
      </c>
      <c r="O323" s="103">
        <f t="shared" si="22"/>
        <v>10869.846153846152</v>
      </c>
    </row>
    <row r="324" spans="2:15" x14ac:dyDescent="0.25">
      <c r="B324" s="44">
        <f t="shared" si="2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  <c r="L324">
        <f t="shared" si="20"/>
        <v>764.63986260003969</v>
      </c>
      <c r="M324" s="102">
        <f t="shared" si="21"/>
        <v>3823.1993130001983</v>
      </c>
      <c r="N324">
        <f t="shared" si="19"/>
        <v>1.4876153846153846</v>
      </c>
      <c r="O324" s="103">
        <f t="shared" si="22"/>
        <v>10851.384615384613</v>
      </c>
    </row>
    <row r="325" spans="2:15" x14ac:dyDescent="0.25">
      <c r="B325" s="44">
        <f t="shared" si="2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  <c r="L325">
        <f t="shared" si="20"/>
        <v>765.13088233492965</v>
      </c>
      <c r="M325" s="102">
        <f t="shared" si="21"/>
        <v>3825.6544116746481</v>
      </c>
      <c r="N325">
        <f t="shared" ref="N325:N388" si="24">I325/13000+1</f>
        <v>1.4872307692307691</v>
      </c>
      <c r="O325" s="103">
        <f t="shared" si="22"/>
        <v>10846.76923076923</v>
      </c>
    </row>
    <row r="326" spans="2:15" x14ac:dyDescent="0.25">
      <c r="B326" s="44">
        <f t="shared" si="2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  <c r="L326">
        <f t="shared" ref="L326:L389" si="25">M326*0.2</f>
        <v>765.13088233492965</v>
      </c>
      <c r="M326" s="102">
        <f t="shared" ref="M326:M389" si="26">POWER((O326-I326)/I326,N326)*I326</f>
        <v>3825.6544116746481</v>
      </c>
      <c r="N326">
        <f t="shared" si="24"/>
        <v>1.4872307692307691</v>
      </c>
      <c r="O326" s="103">
        <f t="shared" ref="O326:O389" si="27">(N326-1)*12000+5000</f>
        <v>10846.76923076923</v>
      </c>
    </row>
    <row r="327" spans="2:15" x14ac:dyDescent="0.25">
      <c r="B327" s="44">
        <f t="shared" si="2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  <c r="L327">
        <f t="shared" si="25"/>
        <v>765.91656443060242</v>
      </c>
      <c r="M327" s="102">
        <f t="shared" si="26"/>
        <v>3829.5828221530119</v>
      </c>
      <c r="N327">
        <f t="shared" si="24"/>
        <v>1.4866153846153847</v>
      </c>
      <c r="O327" s="103">
        <f t="shared" si="27"/>
        <v>10839.384615384617</v>
      </c>
    </row>
    <row r="328" spans="2:15" x14ac:dyDescent="0.25">
      <c r="B328" s="44">
        <f t="shared" si="2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  <c r="L328">
        <f t="shared" si="25"/>
        <v>766.21121087104905</v>
      </c>
      <c r="M328" s="102">
        <f t="shared" si="26"/>
        <v>3831.0560543552451</v>
      </c>
      <c r="N328">
        <f t="shared" si="24"/>
        <v>1.4863846153846154</v>
      </c>
      <c r="O328" s="103">
        <f t="shared" si="27"/>
        <v>10836.615384615385</v>
      </c>
    </row>
    <row r="329" spans="2:15" x14ac:dyDescent="0.25">
      <c r="B329" s="44">
        <f t="shared" si="2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  <c r="L329">
        <f t="shared" si="25"/>
        <v>766.40764648248171</v>
      </c>
      <c r="M329" s="102">
        <f t="shared" si="26"/>
        <v>3832.0382324124084</v>
      </c>
      <c r="N329">
        <f t="shared" si="24"/>
        <v>1.4862307692307692</v>
      </c>
      <c r="O329" s="103">
        <f t="shared" si="27"/>
        <v>10834.76923076923</v>
      </c>
    </row>
    <row r="330" spans="2:15" x14ac:dyDescent="0.25">
      <c r="B330" s="44">
        <f t="shared" si="2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  <c r="L330">
        <f t="shared" si="25"/>
        <v>766.89875154010588</v>
      </c>
      <c r="M330" s="102">
        <f t="shared" si="26"/>
        <v>3834.4937577005289</v>
      </c>
      <c r="N330">
        <f t="shared" si="24"/>
        <v>1.4858461538461538</v>
      </c>
      <c r="O330" s="103">
        <f t="shared" si="27"/>
        <v>10830.153846153846</v>
      </c>
    </row>
    <row r="331" spans="2:15" x14ac:dyDescent="0.25">
      <c r="B331" s="44">
        <f t="shared" si="2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  <c r="L331">
        <f t="shared" si="25"/>
        <v>767.48810722184783</v>
      </c>
      <c r="M331" s="102">
        <f t="shared" si="26"/>
        <v>3837.440536109239</v>
      </c>
      <c r="N331">
        <f t="shared" si="24"/>
        <v>1.4853846153846153</v>
      </c>
      <c r="O331" s="103">
        <f t="shared" si="27"/>
        <v>10824.615384615383</v>
      </c>
    </row>
    <row r="332" spans="2:15" x14ac:dyDescent="0.25">
      <c r="B332" s="44">
        <f t="shared" si="2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  <c r="L332">
        <f t="shared" si="25"/>
        <v>767.58633624938318</v>
      </c>
      <c r="M332" s="102">
        <f t="shared" si="26"/>
        <v>3837.9316812469156</v>
      </c>
      <c r="N332">
        <f t="shared" si="24"/>
        <v>1.4853076923076922</v>
      </c>
      <c r="O332" s="103">
        <f t="shared" si="27"/>
        <v>10823.692307692307</v>
      </c>
    </row>
    <row r="333" spans="2:15" x14ac:dyDescent="0.25">
      <c r="B333" s="44">
        <f t="shared" si="2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  <c r="L333">
        <f t="shared" si="25"/>
        <v>767.58633624938318</v>
      </c>
      <c r="M333" s="102">
        <f t="shared" si="26"/>
        <v>3837.9316812469156</v>
      </c>
      <c r="N333">
        <f t="shared" si="24"/>
        <v>1.4853076923076922</v>
      </c>
      <c r="O333" s="103">
        <f t="shared" si="27"/>
        <v>10823.692307692307</v>
      </c>
    </row>
    <row r="334" spans="2:15" x14ac:dyDescent="0.25">
      <c r="B334" s="44">
        <f t="shared" si="2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  <c r="L334">
        <f t="shared" si="25"/>
        <v>767.97926100339964</v>
      </c>
      <c r="M334" s="102">
        <f t="shared" si="26"/>
        <v>3839.8963050169978</v>
      </c>
      <c r="N334">
        <f t="shared" si="24"/>
        <v>1.4849999999999999</v>
      </c>
      <c r="O334" s="103">
        <f t="shared" si="27"/>
        <v>10819.999999999998</v>
      </c>
    </row>
    <row r="335" spans="2:15" x14ac:dyDescent="0.25">
      <c r="B335" s="44">
        <f t="shared" si="2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  <c r="L335">
        <f t="shared" si="25"/>
        <v>769.15811590080978</v>
      </c>
      <c r="M335" s="102">
        <f t="shared" si="26"/>
        <v>3845.7905795040488</v>
      </c>
      <c r="N335">
        <f t="shared" si="24"/>
        <v>1.4840769230769231</v>
      </c>
      <c r="O335" s="103">
        <f t="shared" si="27"/>
        <v>10808.923076923078</v>
      </c>
    </row>
    <row r="336" spans="2:15" x14ac:dyDescent="0.25">
      <c r="B336" s="44">
        <f t="shared" si="2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  <c r="L336">
        <f t="shared" si="25"/>
        <v>769.25635910951166</v>
      </c>
      <c r="M336" s="102">
        <f t="shared" si="26"/>
        <v>3846.281795547558</v>
      </c>
      <c r="N336">
        <f t="shared" si="24"/>
        <v>1.484</v>
      </c>
      <c r="O336" s="103">
        <f t="shared" si="27"/>
        <v>10808</v>
      </c>
    </row>
    <row r="337" spans="2:15" x14ac:dyDescent="0.25">
      <c r="B337" s="44">
        <f t="shared" si="2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  <c r="L337">
        <f t="shared" si="25"/>
        <v>770.23883422166068</v>
      </c>
      <c r="M337" s="102">
        <f t="shared" si="26"/>
        <v>3851.1941711083032</v>
      </c>
      <c r="N337">
        <f t="shared" si="24"/>
        <v>1.4832307692307691</v>
      </c>
      <c r="O337" s="103">
        <f t="shared" si="27"/>
        <v>10798.76923076923</v>
      </c>
    </row>
    <row r="338" spans="2:15" x14ac:dyDescent="0.25">
      <c r="B338" s="44">
        <f t="shared" si="2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  <c r="L338">
        <f t="shared" si="25"/>
        <v>771.12312623141543</v>
      </c>
      <c r="M338" s="102">
        <f t="shared" si="26"/>
        <v>3855.6156311570771</v>
      </c>
      <c r="N338">
        <f t="shared" si="24"/>
        <v>1.4825384615384616</v>
      </c>
      <c r="O338" s="103">
        <f t="shared" si="27"/>
        <v>10790.461538461539</v>
      </c>
    </row>
    <row r="339" spans="2:15" x14ac:dyDescent="0.25">
      <c r="B339" s="44">
        <f t="shared" si="2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  <c r="L339">
        <f t="shared" si="25"/>
        <v>771.51616362101822</v>
      </c>
      <c r="M339" s="102">
        <f t="shared" si="26"/>
        <v>3857.5808181050911</v>
      </c>
      <c r="N339">
        <f t="shared" si="24"/>
        <v>1.4822307692307692</v>
      </c>
      <c r="O339" s="103">
        <f t="shared" si="27"/>
        <v>10786.76923076923</v>
      </c>
    </row>
    <row r="340" spans="2:15" x14ac:dyDescent="0.25">
      <c r="B340" s="44">
        <f t="shared" si="2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  <c r="L340">
        <f t="shared" si="25"/>
        <v>772.10574047449427</v>
      </c>
      <c r="M340" s="102">
        <f t="shared" si="26"/>
        <v>3860.5287023724713</v>
      </c>
      <c r="N340">
        <f t="shared" si="24"/>
        <v>1.4817692307692307</v>
      </c>
      <c r="O340" s="103">
        <f t="shared" si="27"/>
        <v>10781.23076923077</v>
      </c>
    </row>
    <row r="341" spans="2:15" x14ac:dyDescent="0.25">
      <c r="B341" s="44">
        <f t="shared" si="2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  <c r="L341">
        <f t="shared" si="25"/>
        <v>772.8918802444623</v>
      </c>
      <c r="M341" s="102">
        <f t="shared" si="26"/>
        <v>3864.4594012223115</v>
      </c>
      <c r="N341">
        <f t="shared" si="24"/>
        <v>1.481153846153846</v>
      </c>
      <c r="O341" s="103">
        <f t="shared" si="27"/>
        <v>10773.846153846152</v>
      </c>
    </row>
    <row r="342" spans="2:15" x14ac:dyDescent="0.25">
      <c r="B342" s="44">
        <f t="shared" si="2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  <c r="L342">
        <f t="shared" si="25"/>
        <v>773.18669323805102</v>
      </c>
      <c r="M342" s="102">
        <f t="shared" si="26"/>
        <v>3865.9334661902549</v>
      </c>
      <c r="N342">
        <f t="shared" si="24"/>
        <v>1.480923076923077</v>
      </c>
      <c r="O342" s="103">
        <f t="shared" si="27"/>
        <v>10771.076923076924</v>
      </c>
    </row>
    <row r="343" spans="2:15" x14ac:dyDescent="0.25">
      <c r="B343" s="44">
        <f t="shared" si="2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  <c r="L343">
        <f t="shared" si="25"/>
        <v>776.23339959350687</v>
      </c>
      <c r="M343" s="102">
        <f t="shared" si="26"/>
        <v>3881.1669979675339</v>
      </c>
      <c r="N343">
        <f t="shared" si="24"/>
        <v>1.4785384615384616</v>
      </c>
      <c r="O343" s="103">
        <f t="shared" si="27"/>
        <v>10742.461538461539</v>
      </c>
    </row>
    <row r="344" spans="2:15" x14ac:dyDescent="0.25">
      <c r="B344" s="44">
        <f t="shared" si="2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  <c r="L344">
        <f t="shared" si="25"/>
        <v>776.82314247745012</v>
      </c>
      <c r="M344" s="102">
        <f t="shared" si="26"/>
        <v>3884.1157123872504</v>
      </c>
      <c r="N344">
        <f t="shared" si="24"/>
        <v>1.4780769230769231</v>
      </c>
      <c r="O344" s="103">
        <f t="shared" si="27"/>
        <v>10736.923076923078</v>
      </c>
    </row>
    <row r="345" spans="2:15" x14ac:dyDescent="0.25">
      <c r="B345" s="44">
        <f t="shared" si="2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  <c r="L345">
        <f t="shared" si="25"/>
        <v>777.31460748611687</v>
      </c>
      <c r="M345" s="102">
        <f t="shared" si="26"/>
        <v>3886.573037430584</v>
      </c>
      <c r="N345">
        <f t="shared" si="24"/>
        <v>1.4776923076923076</v>
      </c>
      <c r="O345" s="103">
        <f t="shared" si="27"/>
        <v>10732.307692307691</v>
      </c>
    </row>
    <row r="346" spans="2:15" x14ac:dyDescent="0.25">
      <c r="B346" s="44">
        <f t="shared" si="2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  <c r="L346">
        <f t="shared" si="25"/>
        <v>777.41290180946544</v>
      </c>
      <c r="M346" s="102">
        <f t="shared" si="26"/>
        <v>3887.0645090473267</v>
      </c>
      <c r="N346">
        <f t="shared" si="24"/>
        <v>1.4776153846153846</v>
      </c>
      <c r="O346" s="103">
        <f t="shared" si="27"/>
        <v>10731.384615384613</v>
      </c>
    </row>
    <row r="347" spans="2:15" x14ac:dyDescent="0.25">
      <c r="B347" s="44">
        <f t="shared" si="2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  <c r="L347">
        <f t="shared" si="25"/>
        <v>778.69076552572994</v>
      </c>
      <c r="M347" s="102">
        <f t="shared" si="26"/>
        <v>3893.4538276286494</v>
      </c>
      <c r="N347">
        <f t="shared" si="24"/>
        <v>1.4766153846153847</v>
      </c>
      <c r="O347" s="103">
        <f t="shared" si="27"/>
        <v>10719.384615384617</v>
      </c>
    </row>
    <row r="348" spans="2:15" x14ac:dyDescent="0.25">
      <c r="B348" s="44">
        <f t="shared" si="2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  <c r="L348">
        <f t="shared" si="25"/>
        <v>779.28057057381079</v>
      </c>
      <c r="M348" s="102">
        <f t="shared" si="26"/>
        <v>3896.4028528690537</v>
      </c>
      <c r="N348">
        <f t="shared" si="24"/>
        <v>1.4761538461538461</v>
      </c>
      <c r="O348" s="103">
        <f t="shared" si="27"/>
        <v>10713.846153846152</v>
      </c>
    </row>
    <row r="349" spans="2:15" x14ac:dyDescent="0.25">
      <c r="B349" s="44">
        <f t="shared" si="2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  <c r="L349">
        <f t="shared" si="25"/>
        <v>780.16530112487681</v>
      </c>
      <c r="M349" s="102">
        <f t="shared" si="26"/>
        <v>3900.8265056243836</v>
      </c>
      <c r="N349">
        <f t="shared" si="24"/>
        <v>1.4754615384615384</v>
      </c>
      <c r="O349" s="103">
        <f t="shared" si="27"/>
        <v>10705.538461538461</v>
      </c>
    </row>
    <row r="350" spans="2:15" x14ac:dyDescent="0.25">
      <c r="B350" s="44">
        <f t="shared" si="2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  <c r="L350">
        <f t="shared" si="25"/>
        <v>781.14836384223543</v>
      </c>
      <c r="M350" s="102">
        <f t="shared" si="26"/>
        <v>3905.7418192111768</v>
      </c>
      <c r="N350">
        <f t="shared" si="24"/>
        <v>1.4746923076923077</v>
      </c>
      <c r="O350" s="103">
        <f t="shared" si="27"/>
        <v>10696.307692307693</v>
      </c>
    </row>
    <row r="351" spans="2:15" x14ac:dyDescent="0.25">
      <c r="B351" s="44">
        <f t="shared" si="2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  <c r="L351">
        <f t="shared" si="25"/>
        <v>782.22976258740096</v>
      </c>
      <c r="M351" s="102">
        <f t="shared" si="26"/>
        <v>3911.1488129370045</v>
      </c>
      <c r="N351">
        <f t="shared" si="24"/>
        <v>1.4738461538461538</v>
      </c>
      <c r="O351" s="103">
        <f t="shared" si="27"/>
        <v>10686.153846153846</v>
      </c>
    </row>
    <row r="352" spans="2:15" x14ac:dyDescent="0.25">
      <c r="B352" s="44">
        <f t="shared" si="2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  <c r="L352">
        <f t="shared" si="25"/>
        <v>783.01625064713255</v>
      </c>
      <c r="M352" s="102">
        <f t="shared" si="26"/>
        <v>3915.0812532356626</v>
      </c>
      <c r="N352">
        <f t="shared" si="24"/>
        <v>1.4732307692307693</v>
      </c>
      <c r="O352" s="103">
        <f t="shared" si="27"/>
        <v>10678.769230769232</v>
      </c>
    </row>
    <row r="353" spans="2:15" x14ac:dyDescent="0.25">
      <c r="B353" s="44">
        <f t="shared" si="2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  <c r="L353">
        <f t="shared" si="25"/>
        <v>785.08082837758377</v>
      </c>
      <c r="M353" s="102">
        <f t="shared" si="26"/>
        <v>3925.4041418879187</v>
      </c>
      <c r="N353">
        <f t="shared" si="24"/>
        <v>1.4716153846153845</v>
      </c>
      <c r="O353" s="103">
        <f t="shared" si="27"/>
        <v>10659.384615384613</v>
      </c>
    </row>
    <row r="354" spans="2:15" x14ac:dyDescent="0.25">
      <c r="B354" s="44">
        <f t="shared" si="2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  <c r="L354">
        <f t="shared" si="25"/>
        <v>785.27745725804152</v>
      </c>
      <c r="M354" s="102">
        <f t="shared" si="26"/>
        <v>3926.3872862902076</v>
      </c>
      <c r="N354">
        <f t="shared" si="24"/>
        <v>1.4714615384615386</v>
      </c>
      <c r="O354" s="103">
        <f t="shared" si="27"/>
        <v>10657.538461538463</v>
      </c>
    </row>
    <row r="355" spans="2:15" x14ac:dyDescent="0.25">
      <c r="B355" s="44">
        <f t="shared" si="2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  <c r="L355">
        <f t="shared" si="25"/>
        <v>786.06397510699753</v>
      </c>
      <c r="M355" s="102">
        <f t="shared" si="26"/>
        <v>3930.3198755349872</v>
      </c>
      <c r="N355">
        <f t="shared" si="24"/>
        <v>1.4708461538461539</v>
      </c>
      <c r="O355" s="103">
        <f t="shared" si="27"/>
        <v>10650.153846153848</v>
      </c>
    </row>
    <row r="356" spans="2:15" ht="25.5" x14ac:dyDescent="0.25">
      <c r="B356" s="44">
        <f t="shared" si="2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  <c r="L356">
        <f t="shared" si="25"/>
        <v>786.35891993079997</v>
      </c>
      <c r="M356" s="102">
        <f t="shared" si="26"/>
        <v>3931.7945996539997</v>
      </c>
      <c r="N356">
        <f t="shared" si="24"/>
        <v>1.4706153846153847</v>
      </c>
      <c r="O356" s="103">
        <f t="shared" si="27"/>
        <v>10647.384615384617</v>
      </c>
    </row>
    <row r="357" spans="2:15" x14ac:dyDescent="0.25">
      <c r="B357" s="44">
        <f t="shared" si="2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  <c r="L357">
        <f t="shared" si="25"/>
        <v>787.04712488745326</v>
      </c>
      <c r="M357" s="102">
        <f t="shared" si="26"/>
        <v>3935.2356244372663</v>
      </c>
      <c r="N357">
        <f t="shared" si="24"/>
        <v>1.4700769230769231</v>
      </c>
      <c r="O357" s="103">
        <f t="shared" si="27"/>
        <v>10640.923076923078</v>
      </c>
    </row>
    <row r="358" spans="2:15" x14ac:dyDescent="0.25">
      <c r="B358" s="44">
        <f t="shared" si="2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  <c r="L358">
        <f t="shared" si="25"/>
        <v>788.42353090017468</v>
      </c>
      <c r="M358" s="102">
        <f t="shared" si="26"/>
        <v>3942.117654500873</v>
      </c>
      <c r="N358">
        <f t="shared" si="24"/>
        <v>1.4689999999999999</v>
      </c>
      <c r="O358" s="103">
        <f t="shared" si="27"/>
        <v>10627.999999999998</v>
      </c>
    </row>
    <row r="359" spans="2:15" x14ac:dyDescent="0.25">
      <c r="B359" s="44">
        <f t="shared" si="2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  <c r="L359">
        <f t="shared" si="25"/>
        <v>788.62015933667135</v>
      </c>
      <c r="M359" s="102">
        <f t="shared" si="26"/>
        <v>3943.1007966833567</v>
      </c>
      <c r="N359">
        <f t="shared" si="24"/>
        <v>1.4688461538461539</v>
      </c>
      <c r="O359" s="103">
        <f t="shared" si="27"/>
        <v>10626.153846153848</v>
      </c>
    </row>
    <row r="360" spans="2:15" x14ac:dyDescent="0.25">
      <c r="B360" s="44">
        <f t="shared" si="2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  <c r="L360">
        <f t="shared" si="25"/>
        <v>789.01341509201814</v>
      </c>
      <c r="M360" s="102">
        <f t="shared" si="26"/>
        <v>3945.0670754600906</v>
      </c>
      <c r="N360">
        <f t="shared" si="24"/>
        <v>1.4685384615384616</v>
      </c>
      <c r="O360" s="103">
        <f t="shared" si="27"/>
        <v>10622.461538461539</v>
      </c>
    </row>
    <row r="361" spans="2:15" x14ac:dyDescent="0.25">
      <c r="B361" s="44">
        <f t="shared" si="2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  <c r="L361">
        <f t="shared" si="25"/>
        <v>789.01341509201814</v>
      </c>
      <c r="M361" s="102">
        <f t="shared" si="26"/>
        <v>3945.0670754600906</v>
      </c>
      <c r="N361">
        <f t="shared" si="24"/>
        <v>1.4685384615384616</v>
      </c>
      <c r="O361" s="103">
        <f t="shared" si="27"/>
        <v>10622.461538461539</v>
      </c>
    </row>
    <row r="362" spans="2:15" x14ac:dyDescent="0.25">
      <c r="B362" s="44">
        <f t="shared" si="2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  <c r="L362">
        <f t="shared" si="25"/>
        <v>789.60329537125995</v>
      </c>
      <c r="M362" s="102">
        <f t="shared" si="26"/>
        <v>3948.0164768562995</v>
      </c>
      <c r="N362">
        <f t="shared" si="24"/>
        <v>1.4680769230769231</v>
      </c>
      <c r="O362" s="103">
        <f t="shared" si="27"/>
        <v>10616.923076923078</v>
      </c>
    </row>
    <row r="363" spans="2:15" x14ac:dyDescent="0.25">
      <c r="B363" s="44">
        <f t="shared" si="2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  <c r="L363">
        <f t="shared" si="25"/>
        <v>789.79992108723036</v>
      </c>
      <c r="M363" s="102">
        <f t="shared" si="26"/>
        <v>3948.9996054361513</v>
      </c>
      <c r="N363">
        <f t="shared" si="24"/>
        <v>1.4679230769230769</v>
      </c>
      <c r="O363" s="103">
        <f t="shared" si="27"/>
        <v>10615.076923076922</v>
      </c>
    </row>
    <row r="364" spans="2:15" x14ac:dyDescent="0.25">
      <c r="B364" s="44">
        <f t="shared" si="2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  <c r="L364">
        <f t="shared" si="25"/>
        <v>791.76613992629188</v>
      </c>
      <c r="M364" s="102">
        <f t="shared" si="26"/>
        <v>3958.8306996314591</v>
      </c>
      <c r="N364">
        <f t="shared" si="24"/>
        <v>1.4663846153846154</v>
      </c>
      <c r="O364" s="103">
        <f t="shared" si="27"/>
        <v>10596.615384615385</v>
      </c>
    </row>
    <row r="365" spans="2:15" x14ac:dyDescent="0.25">
      <c r="B365" s="44">
        <f t="shared" si="2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  <c r="L365">
        <f t="shared" si="25"/>
        <v>792.06106539245627</v>
      </c>
      <c r="M365" s="102">
        <f t="shared" si="26"/>
        <v>3960.305326962281</v>
      </c>
      <c r="N365">
        <f t="shared" si="24"/>
        <v>1.4661538461538461</v>
      </c>
      <c r="O365" s="103">
        <f t="shared" si="27"/>
        <v>10593.846153846152</v>
      </c>
    </row>
    <row r="366" spans="2:15" x14ac:dyDescent="0.25">
      <c r="B366" s="44">
        <f t="shared" ref="B366:B429" si="28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  <c r="L366">
        <f t="shared" si="25"/>
        <v>792.55260269044572</v>
      </c>
      <c r="M366" s="102">
        <f t="shared" si="26"/>
        <v>3962.7630134522283</v>
      </c>
      <c r="N366">
        <f t="shared" si="24"/>
        <v>1.4657692307692307</v>
      </c>
      <c r="O366" s="103">
        <f t="shared" si="27"/>
        <v>10589.23076923077</v>
      </c>
    </row>
    <row r="367" spans="2:15" x14ac:dyDescent="0.25">
      <c r="B367" s="44">
        <f t="shared" si="28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  <c r="L367">
        <f t="shared" si="25"/>
        <v>792.84752177405915</v>
      </c>
      <c r="M367" s="102">
        <f t="shared" si="26"/>
        <v>3964.2376088702954</v>
      </c>
      <c r="N367">
        <f t="shared" si="24"/>
        <v>1.4655384615384615</v>
      </c>
      <c r="O367" s="103">
        <f t="shared" si="27"/>
        <v>10586.461538461537</v>
      </c>
    </row>
    <row r="368" spans="2:15" x14ac:dyDescent="0.25">
      <c r="B368" s="44">
        <f t="shared" si="28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  <c r="L368">
        <f t="shared" si="25"/>
        <v>794.02717055497214</v>
      </c>
      <c r="M368" s="102">
        <f t="shared" si="26"/>
        <v>3970.1358527748607</v>
      </c>
      <c r="N368">
        <f t="shared" si="24"/>
        <v>1.4646153846153847</v>
      </c>
      <c r="O368" s="103">
        <f t="shared" si="27"/>
        <v>10575.384615384617</v>
      </c>
    </row>
    <row r="369" spans="1:15" x14ac:dyDescent="0.25">
      <c r="B369" s="44">
        <f t="shared" si="28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  <c r="L369">
        <f t="shared" si="25"/>
        <v>796.77947477785256</v>
      </c>
      <c r="M369" s="102">
        <f t="shared" si="26"/>
        <v>3983.8973738892623</v>
      </c>
      <c r="N369">
        <f t="shared" si="24"/>
        <v>1.4624615384615385</v>
      </c>
      <c r="O369" s="103">
        <f t="shared" si="27"/>
        <v>10549.538461538461</v>
      </c>
    </row>
    <row r="370" spans="1:15" x14ac:dyDescent="0.25">
      <c r="B370" s="44">
        <f t="shared" si="28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  <c r="L370">
        <f t="shared" si="25"/>
        <v>797.66406868559125</v>
      </c>
      <c r="M370" s="102">
        <f t="shared" si="26"/>
        <v>3988.3203434279558</v>
      </c>
      <c r="N370">
        <f t="shared" si="24"/>
        <v>1.4617692307692307</v>
      </c>
      <c r="O370" s="103">
        <f t="shared" si="27"/>
        <v>10541.23076923077</v>
      </c>
    </row>
    <row r="371" spans="1:15" x14ac:dyDescent="0.25">
      <c r="B371" s="44">
        <f t="shared" si="28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  <c r="L371">
        <f t="shared" si="25"/>
        <v>798.15549156345799</v>
      </c>
      <c r="M371" s="102">
        <f t="shared" si="26"/>
        <v>3990.7774578172898</v>
      </c>
      <c r="N371">
        <f t="shared" si="24"/>
        <v>1.4613846153846155</v>
      </c>
      <c r="O371" s="103">
        <f t="shared" si="27"/>
        <v>10536.615384615387</v>
      </c>
    </row>
    <row r="372" spans="1:15" x14ac:dyDescent="0.25">
      <c r="A372" s="48">
        <v>5000</v>
      </c>
      <c r="B372" s="49">
        <f t="shared" si="28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  <c r="L372">
        <f t="shared" si="25"/>
        <v>798.45033872865667</v>
      </c>
      <c r="M372" s="102">
        <f t="shared" si="26"/>
        <v>3992.251693643283</v>
      </c>
      <c r="N372">
        <f t="shared" si="24"/>
        <v>1.461153846153846</v>
      </c>
      <c r="O372" s="103">
        <f t="shared" si="27"/>
        <v>10533.846153846152</v>
      </c>
    </row>
    <row r="373" spans="1:15" x14ac:dyDescent="0.25">
      <c r="B373" s="49">
        <f t="shared" si="28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  <c r="L373">
        <f t="shared" si="25"/>
        <v>799.53140054190965</v>
      </c>
      <c r="M373" s="102">
        <f t="shared" si="26"/>
        <v>3997.6570027095481</v>
      </c>
      <c r="N373">
        <f t="shared" si="24"/>
        <v>1.4603076923076923</v>
      </c>
      <c r="O373" s="103">
        <f t="shared" si="27"/>
        <v>10523.692307692309</v>
      </c>
    </row>
    <row r="374" spans="1:15" x14ac:dyDescent="0.25">
      <c r="B374" s="49">
        <f t="shared" si="28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  <c r="L374">
        <f t="shared" si="25"/>
        <v>799.72794939353219</v>
      </c>
      <c r="M374" s="102">
        <f t="shared" si="26"/>
        <v>3998.6397469676608</v>
      </c>
      <c r="N374">
        <f t="shared" si="24"/>
        <v>1.4601538461538461</v>
      </c>
      <c r="O374" s="103">
        <f t="shared" si="27"/>
        <v>10521.846153846152</v>
      </c>
    </row>
    <row r="375" spans="1:15" x14ac:dyDescent="0.25">
      <c r="B375" s="49">
        <f t="shared" si="28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  <c r="L375">
        <f t="shared" si="25"/>
        <v>800.6123876060085</v>
      </c>
      <c r="M375" s="102">
        <f t="shared" si="26"/>
        <v>4003.0619380300423</v>
      </c>
      <c r="N375">
        <f t="shared" si="24"/>
        <v>1.4594615384615386</v>
      </c>
      <c r="O375" s="103">
        <f t="shared" si="27"/>
        <v>10513.538461538463</v>
      </c>
    </row>
    <row r="376" spans="1:15" x14ac:dyDescent="0.25">
      <c r="B376" s="49">
        <f t="shared" si="28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  <c r="L376">
        <f t="shared" si="25"/>
        <v>801.49677144983207</v>
      </c>
      <c r="M376" s="102">
        <f t="shared" si="26"/>
        <v>4007.4838572491603</v>
      </c>
      <c r="N376">
        <f t="shared" si="24"/>
        <v>1.4587692307692308</v>
      </c>
      <c r="O376" s="103">
        <f t="shared" si="27"/>
        <v>10505.23076923077</v>
      </c>
    </row>
    <row r="377" spans="1:15" ht="25.5" x14ac:dyDescent="0.25">
      <c r="B377" s="49">
        <f t="shared" si="28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  <c r="L377">
        <f t="shared" si="25"/>
        <v>801.69329345202925</v>
      </c>
      <c r="M377" s="102">
        <f t="shared" si="26"/>
        <v>4008.4664672601461</v>
      </c>
      <c r="N377">
        <f t="shared" si="24"/>
        <v>1.4586153846153846</v>
      </c>
      <c r="O377" s="103">
        <f t="shared" si="27"/>
        <v>10503.384615384617</v>
      </c>
    </row>
    <row r="378" spans="1:15" x14ac:dyDescent="0.25">
      <c r="B378" s="49">
        <f t="shared" si="28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  <c r="L378">
        <f t="shared" si="25"/>
        <v>802.38109736910178</v>
      </c>
      <c r="M378" s="102">
        <f t="shared" si="26"/>
        <v>4011.9054868455087</v>
      </c>
      <c r="N378">
        <f t="shared" si="24"/>
        <v>1.458076923076923</v>
      </c>
      <c r="O378" s="103">
        <f t="shared" si="27"/>
        <v>10496.923076923076</v>
      </c>
    </row>
    <row r="379" spans="1:15" x14ac:dyDescent="0.25">
      <c r="B379" s="49">
        <f t="shared" si="28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  <c r="L379">
        <f t="shared" si="25"/>
        <v>802.67585918713655</v>
      </c>
      <c r="M379" s="102">
        <f t="shared" si="26"/>
        <v>4013.3792959356824</v>
      </c>
      <c r="N379">
        <f t="shared" si="24"/>
        <v>1.4578461538461538</v>
      </c>
      <c r="O379" s="103">
        <f t="shared" si="27"/>
        <v>10494.153846153846</v>
      </c>
    </row>
    <row r="380" spans="1:15" x14ac:dyDescent="0.25">
      <c r="B380" s="49">
        <f t="shared" si="28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  <c r="L380">
        <f t="shared" si="25"/>
        <v>802.77411158529878</v>
      </c>
      <c r="M380" s="102">
        <f t="shared" si="26"/>
        <v>4013.8705579264938</v>
      </c>
      <c r="N380">
        <f t="shared" si="24"/>
        <v>1.4577692307692307</v>
      </c>
      <c r="O380" s="103">
        <f t="shared" si="27"/>
        <v>10493.23076923077</v>
      </c>
    </row>
    <row r="381" spans="1:15" x14ac:dyDescent="0.25">
      <c r="B381" s="49">
        <f t="shared" si="28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  <c r="L381">
        <f t="shared" si="25"/>
        <v>802.87236320469128</v>
      </c>
      <c r="M381" s="102">
        <f t="shared" si="26"/>
        <v>4014.3618160234564</v>
      </c>
      <c r="N381">
        <f t="shared" si="24"/>
        <v>1.4576923076923076</v>
      </c>
      <c r="O381" s="103">
        <f t="shared" si="27"/>
        <v>10492.307692307691</v>
      </c>
    </row>
    <row r="382" spans="1:15" x14ac:dyDescent="0.25">
      <c r="B382" s="49">
        <f t="shared" si="28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  <c r="L382">
        <f t="shared" si="25"/>
        <v>803.16711334114848</v>
      </c>
      <c r="M382" s="102">
        <f t="shared" si="26"/>
        <v>4015.8355667057422</v>
      </c>
      <c r="N382">
        <f t="shared" si="24"/>
        <v>1.4574615384615384</v>
      </c>
      <c r="O382" s="103">
        <f t="shared" si="27"/>
        <v>10489.538461538461</v>
      </c>
    </row>
    <row r="383" spans="1:15" ht="25.5" x14ac:dyDescent="0.25">
      <c r="B383" s="49">
        <f t="shared" si="28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  <c r="L383">
        <f t="shared" si="25"/>
        <v>805.52484457186688</v>
      </c>
      <c r="M383" s="102">
        <f t="shared" si="26"/>
        <v>4027.6242228593342</v>
      </c>
      <c r="N383">
        <f t="shared" si="24"/>
        <v>1.4556153846153845</v>
      </c>
      <c r="O383" s="103">
        <f t="shared" si="27"/>
        <v>10467.384615384613</v>
      </c>
    </row>
    <row r="384" spans="1:15" x14ac:dyDescent="0.25">
      <c r="B384" s="49">
        <f t="shared" si="28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  <c r="L384">
        <f t="shared" si="25"/>
        <v>805.91775027720064</v>
      </c>
      <c r="M384" s="102">
        <f t="shared" si="26"/>
        <v>4029.588751386003</v>
      </c>
      <c r="N384">
        <f t="shared" si="24"/>
        <v>1.4553076923076924</v>
      </c>
      <c r="O384" s="103">
        <f t="shared" si="27"/>
        <v>10463.692307692309</v>
      </c>
    </row>
    <row r="385" spans="2:15" x14ac:dyDescent="0.25">
      <c r="B385" s="49">
        <f t="shared" si="28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  <c r="L385">
        <f t="shared" si="25"/>
        <v>806.01597437405553</v>
      </c>
      <c r="M385" s="102">
        <f t="shared" si="26"/>
        <v>4030.0798718702772</v>
      </c>
      <c r="N385">
        <f t="shared" si="24"/>
        <v>1.4552307692307691</v>
      </c>
      <c r="O385" s="103">
        <f t="shared" si="27"/>
        <v>10462.76923076923</v>
      </c>
    </row>
    <row r="386" spans="2:15" x14ac:dyDescent="0.25">
      <c r="B386" s="49">
        <f t="shared" si="28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  <c r="L386">
        <f t="shared" si="25"/>
        <v>806.2124197376337</v>
      </c>
      <c r="M386" s="102">
        <f t="shared" si="26"/>
        <v>4031.0620986881681</v>
      </c>
      <c r="N386">
        <f t="shared" si="24"/>
        <v>1.4550769230769232</v>
      </c>
      <c r="O386" s="103">
        <f t="shared" si="27"/>
        <v>10460.923076923078</v>
      </c>
    </row>
    <row r="387" spans="2:15" x14ac:dyDescent="0.25">
      <c r="B387" s="49">
        <f t="shared" si="28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  <c r="L387">
        <f t="shared" si="25"/>
        <v>806.89994827172973</v>
      </c>
      <c r="M387" s="102">
        <f t="shared" si="26"/>
        <v>4034.4997413586484</v>
      </c>
      <c r="N387">
        <f t="shared" si="24"/>
        <v>1.4545384615384616</v>
      </c>
      <c r="O387" s="103">
        <f t="shared" si="27"/>
        <v>10454.461538461539</v>
      </c>
    </row>
    <row r="388" spans="2:15" x14ac:dyDescent="0.25">
      <c r="B388" s="49">
        <f t="shared" si="28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  <c r="L388">
        <f t="shared" si="25"/>
        <v>808.17665743485304</v>
      </c>
      <c r="M388" s="102">
        <f t="shared" si="26"/>
        <v>4040.8832871742648</v>
      </c>
      <c r="N388">
        <f t="shared" si="24"/>
        <v>1.4535384615384617</v>
      </c>
      <c r="O388" s="103">
        <f t="shared" si="27"/>
        <v>10442.461538461539</v>
      </c>
    </row>
    <row r="389" spans="2:15" x14ac:dyDescent="0.25">
      <c r="B389" s="49">
        <f t="shared" si="28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  <c r="L389">
        <f t="shared" si="25"/>
        <v>808.3730587326977</v>
      </c>
      <c r="M389" s="102">
        <f t="shared" si="26"/>
        <v>4041.865293663488</v>
      </c>
      <c r="N389">
        <f t="shared" ref="N389:N452" si="29">I389/13000+1</f>
        <v>1.4533846153846155</v>
      </c>
      <c r="O389" s="103">
        <f t="shared" si="27"/>
        <v>10440.615384615387</v>
      </c>
    </row>
    <row r="390" spans="2:15" x14ac:dyDescent="0.25">
      <c r="B390" s="49">
        <f t="shared" si="28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  <c r="L390">
        <f t="shared" ref="L390:L453" si="30">M390*0.2</f>
        <v>809.25681145195495</v>
      </c>
      <c r="M390" s="102">
        <f t="shared" ref="M390:M453" si="31">POWER((O390-I390)/I390,N390)*I390</f>
        <v>4046.2840572597747</v>
      </c>
      <c r="N390">
        <f t="shared" si="29"/>
        <v>1.4526923076923077</v>
      </c>
      <c r="O390" s="103">
        <f t="shared" ref="O390:O453" si="32">(N390-1)*12000+5000</f>
        <v>10432.307692307691</v>
      </c>
    </row>
    <row r="391" spans="2:15" x14ac:dyDescent="0.25">
      <c r="B391" s="49">
        <f t="shared" si="28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  <c r="L391">
        <f t="shared" si="30"/>
        <v>809.35500073241928</v>
      </c>
      <c r="M391" s="102">
        <f t="shared" si="31"/>
        <v>4046.775003662096</v>
      </c>
      <c r="N391">
        <f t="shared" si="29"/>
        <v>1.4526153846153846</v>
      </c>
      <c r="O391" s="103">
        <f t="shared" si="32"/>
        <v>10431.384615384615</v>
      </c>
    </row>
    <row r="392" spans="2:15" x14ac:dyDescent="0.25">
      <c r="B392" s="49">
        <f t="shared" si="28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  <c r="L392">
        <f t="shared" si="30"/>
        <v>809.55137595338476</v>
      </c>
      <c r="M392" s="102">
        <f t="shared" si="31"/>
        <v>4047.7568797669237</v>
      </c>
      <c r="N392">
        <f t="shared" si="29"/>
        <v>1.4524615384615385</v>
      </c>
      <c r="O392" s="103">
        <f t="shared" si="32"/>
        <v>10429.538461538461</v>
      </c>
    </row>
    <row r="393" spans="2:15" x14ac:dyDescent="0.25">
      <c r="B393" s="49">
        <f t="shared" si="28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  <c r="L393">
        <f t="shared" si="30"/>
        <v>810.04229428786221</v>
      </c>
      <c r="M393" s="102">
        <f t="shared" si="31"/>
        <v>4050.211471439311</v>
      </c>
      <c r="N393">
        <f t="shared" si="29"/>
        <v>1.452076923076923</v>
      </c>
      <c r="O393" s="103">
        <f t="shared" si="32"/>
        <v>10424.923076923076</v>
      </c>
    </row>
    <row r="394" spans="2:15" x14ac:dyDescent="0.25">
      <c r="B394" s="49">
        <f t="shared" si="28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  <c r="L394">
        <f t="shared" si="30"/>
        <v>811.12221280930783</v>
      </c>
      <c r="M394" s="102">
        <f t="shared" si="31"/>
        <v>4055.611064046539</v>
      </c>
      <c r="N394">
        <f t="shared" si="29"/>
        <v>1.4512307692307691</v>
      </c>
      <c r="O394" s="103">
        <f t="shared" si="32"/>
        <v>10414.76923076923</v>
      </c>
    </row>
    <row r="395" spans="2:15" x14ac:dyDescent="0.25">
      <c r="B395" s="49">
        <f t="shared" si="28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  <c r="L395">
        <f t="shared" si="30"/>
        <v>811.12221280930783</v>
      </c>
      <c r="M395" s="102">
        <f t="shared" si="31"/>
        <v>4055.611064046539</v>
      </c>
      <c r="N395">
        <f t="shared" si="29"/>
        <v>1.4512307692307691</v>
      </c>
      <c r="O395" s="103">
        <f t="shared" si="32"/>
        <v>10414.76923076923</v>
      </c>
    </row>
    <row r="396" spans="2:15" x14ac:dyDescent="0.25">
      <c r="B396" s="49">
        <f t="shared" si="28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  <c r="L396">
        <f t="shared" si="30"/>
        <v>811.71119838029676</v>
      </c>
      <c r="M396" s="102">
        <f t="shared" si="31"/>
        <v>4058.5559919014836</v>
      </c>
      <c r="N396">
        <f t="shared" si="29"/>
        <v>1.4507692307692308</v>
      </c>
      <c r="O396" s="103">
        <f t="shared" si="32"/>
        <v>10409.23076923077</v>
      </c>
    </row>
    <row r="397" spans="2:15" x14ac:dyDescent="0.25">
      <c r="B397" s="49">
        <f t="shared" si="28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  <c r="L397">
        <f t="shared" si="30"/>
        <v>812.49644324597205</v>
      </c>
      <c r="M397" s="102">
        <f t="shared" si="31"/>
        <v>4062.4822162298601</v>
      </c>
      <c r="N397">
        <f t="shared" si="29"/>
        <v>1.4501538461538461</v>
      </c>
      <c r="O397" s="103">
        <f t="shared" si="32"/>
        <v>10401.846153846152</v>
      </c>
    </row>
    <row r="398" spans="2:15" x14ac:dyDescent="0.25">
      <c r="B398" s="49">
        <f t="shared" si="28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  <c r="L398">
        <f t="shared" si="30"/>
        <v>813.57602132520503</v>
      </c>
      <c r="M398" s="102">
        <f t="shared" si="31"/>
        <v>4067.8801066260248</v>
      </c>
      <c r="N398">
        <f t="shared" si="29"/>
        <v>1.4493076923076922</v>
      </c>
      <c r="O398" s="103">
        <f t="shared" si="32"/>
        <v>10391.692307692305</v>
      </c>
    </row>
    <row r="399" spans="2:15" x14ac:dyDescent="0.25">
      <c r="B399" s="49">
        <f t="shared" si="28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  <c r="L399">
        <f t="shared" si="30"/>
        <v>813.67415691178599</v>
      </c>
      <c r="M399" s="102">
        <f t="shared" si="31"/>
        <v>4068.3707845589297</v>
      </c>
      <c r="N399">
        <f t="shared" si="29"/>
        <v>1.4492307692307693</v>
      </c>
      <c r="O399" s="103">
        <f t="shared" si="32"/>
        <v>10390.769230769232</v>
      </c>
    </row>
    <row r="400" spans="2:15" x14ac:dyDescent="0.25">
      <c r="B400" s="49">
        <f t="shared" si="28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  <c r="L400">
        <f t="shared" si="30"/>
        <v>813.772291163727</v>
      </c>
      <c r="M400" s="102">
        <f t="shared" si="31"/>
        <v>4068.861455818635</v>
      </c>
      <c r="N400">
        <f t="shared" si="29"/>
        <v>1.4491538461538462</v>
      </c>
      <c r="O400" s="103">
        <f t="shared" si="32"/>
        <v>10389.846153846156</v>
      </c>
    </row>
    <row r="401" spans="2:15" x14ac:dyDescent="0.25">
      <c r="B401" s="49">
        <f t="shared" si="28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  <c r="L401">
        <f t="shared" si="30"/>
        <v>815.53847364235617</v>
      </c>
      <c r="M401" s="102">
        <f t="shared" si="31"/>
        <v>4077.6923682117808</v>
      </c>
      <c r="N401">
        <f t="shared" si="29"/>
        <v>1.4477692307692307</v>
      </c>
      <c r="O401" s="103">
        <f t="shared" si="32"/>
        <v>10373.23076923077</v>
      </c>
    </row>
    <row r="402" spans="2:15" x14ac:dyDescent="0.25">
      <c r="B402" s="49">
        <f t="shared" si="28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  <c r="L402">
        <f t="shared" si="30"/>
        <v>816.81376304386401</v>
      </c>
      <c r="M402" s="102">
        <f t="shared" si="31"/>
        <v>4084.0688152193197</v>
      </c>
      <c r="N402">
        <f t="shared" si="29"/>
        <v>1.4467692307692308</v>
      </c>
      <c r="O402" s="103">
        <f t="shared" si="32"/>
        <v>10361.23076923077</v>
      </c>
    </row>
    <row r="403" spans="2:15" x14ac:dyDescent="0.25">
      <c r="B403" s="49">
        <f t="shared" si="28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  <c r="L403">
        <f t="shared" si="30"/>
        <v>817.79458309426445</v>
      </c>
      <c r="M403" s="102">
        <f t="shared" si="31"/>
        <v>4088.9729154713223</v>
      </c>
      <c r="N403">
        <f t="shared" si="29"/>
        <v>1.446</v>
      </c>
      <c r="O403" s="103">
        <f t="shared" si="32"/>
        <v>10352</v>
      </c>
    </row>
    <row r="404" spans="2:15" x14ac:dyDescent="0.25">
      <c r="B404" s="49">
        <f t="shared" si="28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  <c r="L404">
        <f t="shared" si="30"/>
        <v>818.28493528848423</v>
      </c>
      <c r="M404" s="102">
        <f t="shared" si="31"/>
        <v>4091.4246764424211</v>
      </c>
      <c r="N404">
        <f t="shared" si="29"/>
        <v>1.4456153846153845</v>
      </c>
      <c r="O404" s="103">
        <f t="shared" si="32"/>
        <v>10347.384615384613</v>
      </c>
    </row>
    <row r="405" spans="2:15" x14ac:dyDescent="0.25">
      <c r="B405" s="49">
        <f t="shared" si="28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  <c r="L405">
        <f t="shared" si="30"/>
        <v>818.38300101788286</v>
      </c>
      <c r="M405" s="102">
        <f t="shared" si="31"/>
        <v>4091.9150050894141</v>
      </c>
      <c r="N405">
        <f t="shared" si="29"/>
        <v>1.4455384615384617</v>
      </c>
      <c r="O405" s="103">
        <f t="shared" si="32"/>
        <v>10346.461538461539</v>
      </c>
    </row>
    <row r="406" spans="2:15" x14ac:dyDescent="0.25">
      <c r="B406" s="49">
        <f t="shared" si="28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  <c r="L406">
        <f t="shared" si="30"/>
        <v>819.16746946668695</v>
      </c>
      <c r="M406" s="102">
        <f t="shared" si="31"/>
        <v>4095.8373473334345</v>
      </c>
      <c r="N406">
        <f t="shared" si="29"/>
        <v>1.444923076923077</v>
      </c>
      <c r="O406" s="103">
        <f t="shared" si="32"/>
        <v>10339.076923076924</v>
      </c>
    </row>
    <row r="407" spans="2:15" x14ac:dyDescent="0.25">
      <c r="B407" s="49">
        <f t="shared" si="28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  <c r="L407">
        <f t="shared" si="30"/>
        <v>819.55966489219543</v>
      </c>
      <c r="M407" s="102">
        <f t="shared" si="31"/>
        <v>4097.7983244609768</v>
      </c>
      <c r="N407">
        <f t="shared" si="29"/>
        <v>1.4446153846153846</v>
      </c>
      <c r="O407" s="103">
        <f t="shared" si="32"/>
        <v>10335.384615384615</v>
      </c>
    </row>
    <row r="408" spans="2:15" x14ac:dyDescent="0.25">
      <c r="B408" s="49">
        <f t="shared" si="28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  <c r="L408">
        <f t="shared" si="30"/>
        <v>819.65770965056481</v>
      </c>
      <c r="M408" s="102">
        <f t="shared" si="31"/>
        <v>4098.2885482528236</v>
      </c>
      <c r="N408">
        <f t="shared" si="29"/>
        <v>1.4445384615384615</v>
      </c>
      <c r="O408" s="103">
        <f t="shared" si="32"/>
        <v>10334.461538461539</v>
      </c>
    </row>
    <row r="409" spans="2:15" x14ac:dyDescent="0.25">
      <c r="B409" s="49">
        <f t="shared" si="28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  <c r="L409">
        <f t="shared" si="30"/>
        <v>819.65770965056481</v>
      </c>
      <c r="M409" s="102">
        <f t="shared" si="31"/>
        <v>4098.2885482528236</v>
      </c>
      <c r="N409">
        <f t="shared" si="29"/>
        <v>1.4445384615384615</v>
      </c>
      <c r="O409" s="103">
        <f t="shared" si="32"/>
        <v>10334.461538461539</v>
      </c>
    </row>
    <row r="410" spans="2:15" x14ac:dyDescent="0.25">
      <c r="B410" s="49">
        <f t="shared" si="28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  <c r="L410">
        <f t="shared" si="30"/>
        <v>820.63806564202969</v>
      </c>
      <c r="M410" s="102">
        <f t="shared" si="31"/>
        <v>4103.1903282101484</v>
      </c>
      <c r="N410">
        <f t="shared" si="29"/>
        <v>1.4437692307692307</v>
      </c>
      <c r="O410" s="103">
        <f t="shared" si="32"/>
        <v>10325.23076923077</v>
      </c>
    </row>
    <row r="411" spans="2:15" x14ac:dyDescent="0.25">
      <c r="B411" s="49">
        <f t="shared" si="28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  <c r="L411">
        <f t="shared" si="30"/>
        <v>820.83411658460921</v>
      </c>
      <c r="M411" s="102">
        <f t="shared" si="31"/>
        <v>4104.1705829230459</v>
      </c>
      <c r="N411">
        <f t="shared" si="29"/>
        <v>1.4436153846153847</v>
      </c>
      <c r="O411" s="103">
        <f t="shared" si="32"/>
        <v>10323.384615384617</v>
      </c>
    </row>
    <row r="412" spans="2:15" x14ac:dyDescent="0.25">
      <c r="B412" s="49">
        <f t="shared" si="28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  <c r="L412">
        <f t="shared" si="30"/>
        <v>821.226197878834</v>
      </c>
      <c r="M412" s="102">
        <f t="shared" si="31"/>
        <v>4106.1309893941698</v>
      </c>
      <c r="N412">
        <f t="shared" si="29"/>
        <v>1.4433076923076924</v>
      </c>
      <c r="O412" s="103">
        <f t="shared" si="32"/>
        <v>10319.692307692309</v>
      </c>
    </row>
    <row r="413" spans="2:15" x14ac:dyDescent="0.25">
      <c r="B413" s="49">
        <f t="shared" si="28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  <c r="L413">
        <f t="shared" si="30"/>
        <v>821.71626045569144</v>
      </c>
      <c r="M413" s="102">
        <f t="shared" si="31"/>
        <v>4108.5813022784569</v>
      </c>
      <c r="N413">
        <f t="shared" si="29"/>
        <v>1.442923076923077</v>
      </c>
      <c r="O413" s="103">
        <f t="shared" si="32"/>
        <v>10315.076923076924</v>
      </c>
    </row>
    <row r="414" spans="2:15" x14ac:dyDescent="0.25">
      <c r="B414" s="49">
        <f t="shared" si="28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  <c r="L414">
        <f t="shared" si="30"/>
        <v>822.20627904065918</v>
      </c>
      <c r="M414" s="102">
        <f t="shared" si="31"/>
        <v>4111.0313952032957</v>
      </c>
      <c r="N414">
        <f t="shared" si="29"/>
        <v>1.4425384615384615</v>
      </c>
      <c r="O414" s="103">
        <f t="shared" si="32"/>
        <v>10310.461538461539</v>
      </c>
    </row>
    <row r="415" spans="2:15" x14ac:dyDescent="0.25">
      <c r="B415" s="49">
        <f t="shared" si="28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  <c r="L415">
        <f t="shared" si="30"/>
        <v>822.79424234680118</v>
      </c>
      <c r="M415" s="102">
        <f t="shared" si="31"/>
        <v>4113.9712117340059</v>
      </c>
      <c r="N415">
        <f t="shared" si="29"/>
        <v>1.442076923076923</v>
      </c>
      <c r="O415" s="103">
        <f t="shared" si="32"/>
        <v>10304.923076923076</v>
      </c>
    </row>
    <row r="416" spans="2:15" x14ac:dyDescent="0.25">
      <c r="B416" s="49">
        <f t="shared" si="28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  <c r="L416">
        <f t="shared" si="30"/>
        <v>823.57809143647887</v>
      </c>
      <c r="M416" s="102">
        <f t="shared" si="31"/>
        <v>4117.8904571823941</v>
      </c>
      <c r="N416">
        <f t="shared" si="29"/>
        <v>1.4414615384615383</v>
      </c>
      <c r="O416" s="103">
        <f t="shared" si="32"/>
        <v>10297.538461538461</v>
      </c>
    </row>
    <row r="417" spans="2:15" x14ac:dyDescent="0.25">
      <c r="B417" s="49">
        <f t="shared" si="28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  <c r="L417">
        <f t="shared" si="30"/>
        <v>824.16590028442397</v>
      </c>
      <c r="M417" s="102">
        <f t="shared" si="31"/>
        <v>4120.8295014221194</v>
      </c>
      <c r="N417">
        <f t="shared" si="29"/>
        <v>1.4410000000000001</v>
      </c>
      <c r="O417" s="103">
        <f t="shared" si="32"/>
        <v>10292</v>
      </c>
    </row>
    <row r="418" spans="2:15" x14ac:dyDescent="0.25">
      <c r="B418" s="49">
        <f t="shared" si="28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  <c r="L418">
        <f t="shared" si="30"/>
        <v>824.65568901680695</v>
      </c>
      <c r="M418" s="102">
        <f t="shared" si="31"/>
        <v>4123.2784450840345</v>
      </c>
      <c r="N418">
        <f t="shared" si="29"/>
        <v>1.4406153846153846</v>
      </c>
      <c r="O418" s="103">
        <f t="shared" si="32"/>
        <v>10287.384615384615</v>
      </c>
    </row>
    <row r="419" spans="2:15" x14ac:dyDescent="0.25">
      <c r="B419" s="49">
        <f t="shared" si="28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  <c r="L419">
        <f t="shared" si="30"/>
        <v>826.51644316386216</v>
      </c>
      <c r="M419" s="102">
        <f t="shared" si="31"/>
        <v>4132.5822158193105</v>
      </c>
      <c r="N419">
        <f t="shared" si="29"/>
        <v>1.4391538461538462</v>
      </c>
      <c r="O419" s="103">
        <f t="shared" si="32"/>
        <v>10269.846153846156</v>
      </c>
    </row>
    <row r="420" spans="2:15" x14ac:dyDescent="0.25">
      <c r="B420" s="49">
        <f t="shared" si="28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  <c r="L420">
        <f t="shared" si="30"/>
        <v>827.00599562609591</v>
      </c>
      <c r="M420" s="102">
        <f t="shared" si="31"/>
        <v>4135.0299781304793</v>
      </c>
      <c r="N420">
        <f t="shared" si="29"/>
        <v>1.4387692307692308</v>
      </c>
      <c r="O420" s="103">
        <f t="shared" si="32"/>
        <v>10265.23076923077</v>
      </c>
    </row>
    <row r="421" spans="2:15" x14ac:dyDescent="0.25">
      <c r="B421" s="49">
        <f t="shared" si="28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  <c r="L421">
        <f t="shared" si="30"/>
        <v>827.49549692818891</v>
      </c>
      <c r="M421" s="102">
        <f t="shared" si="31"/>
        <v>4137.4774846409446</v>
      </c>
      <c r="N421">
        <f t="shared" si="29"/>
        <v>1.4383846153846154</v>
      </c>
      <c r="O421" s="103">
        <f t="shared" si="32"/>
        <v>10260.615384615385</v>
      </c>
    </row>
    <row r="422" spans="2:15" x14ac:dyDescent="0.25">
      <c r="B422" s="49">
        <f t="shared" si="28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  <c r="L422">
        <f t="shared" si="30"/>
        <v>827.69128297399516</v>
      </c>
      <c r="M422" s="102">
        <f t="shared" si="31"/>
        <v>4138.4564148699756</v>
      </c>
      <c r="N422">
        <f t="shared" si="29"/>
        <v>1.4382307692307692</v>
      </c>
      <c r="O422" s="103">
        <f t="shared" si="32"/>
        <v>10258.76923076923</v>
      </c>
    </row>
    <row r="423" spans="2:15" x14ac:dyDescent="0.25">
      <c r="B423" s="49">
        <f t="shared" si="28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  <c r="L423">
        <f t="shared" si="30"/>
        <v>827.984946399465</v>
      </c>
      <c r="M423" s="102">
        <f t="shared" si="31"/>
        <v>4139.9247319973247</v>
      </c>
      <c r="N423">
        <f t="shared" si="29"/>
        <v>1.4379999999999999</v>
      </c>
      <c r="O423" s="103">
        <f t="shared" si="32"/>
        <v>10256</v>
      </c>
    </row>
    <row r="424" spans="2:15" ht="25.5" x14ac:dyDescent="0.25">
      <c r="B424" s="49">
        <f t="shared" si="28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  <c r="L424">
        <f t="shared" si="30"/>
        <v>828.47434336806236</v>
      </c>
      <c r="M424" s="102">
        <f t="shared" si="31"/>
        <v>4142.3717168403118</v>
      </c>
      <c r="N424">
        <f t="shared" si="29"/>
        <v>1.4376153846153845</v>
      </c>
      <c r="O424" s="103">
        <f t="shared" si="32"/>
        <v>10251.384615384613</v>
      </c>
    </row>
    <row r="425" spans="2:15" x14ac:dyDescent="0.25">
      <c r="B425" s="49">
        <f t="shared" si="28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  <c r="L425">
        <f t="shared" si="30"/>
        <v>829.06154947911114</v>
      </c>
      <c r="M425" s="102">
        <f t="shared" si="31"/>
        <v>4145.3077473955555</v>
      </c>
      <c r="N425">
        <f t="shared" si="29"/>
        <v>1.4371538461538462</v>
      </c>
      <c r="O425" s="103">
        <f t="shared" si="32"/>
        <v>10245.846153846154</v>
      </c>
    </row>
    <row r="426" spans="2:15" x14ac:dyDescent="0.25">
      <c r="B426" s="49">
        <f t="shared" si="28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  <c r="L426">
        <f t="shared" si="30"/>
        <v>829.06154947911114</v>
      </c>
      <c r="M426" s="102">
        <f t="shared" si="31"/>
        <v>4145.3077473955555</v>
      </c>
      <c r="N426">
        <f t="shared" si="29"/>
        <v>1.4371538461538462</v>
      </c>
      <c r="O426" s="103">
        <f t="shared" si="32"/>
        <v>10245.846153846154</v>
      </c>
    </row>
    <row r="427" spans="2:15" x14ac:dyDescent="0.25">
      <c r="B427" s="49">
        <f t="shared" si="28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  <c r="L427">
        <f t="shared" si="30"/>
        <v>830.72487408732638</v>
      </c>
      <c r="M427" s="102">
        <f t="shared" si="31"/>
        <v>4153.6243704366316</v>
      </c>
      <c r="N427">
        <f t="shared" si="29"/>
        <v>1.4358461538461538</v>
      </c>
      <c r="O427" s="103">
        <f t="shared" si="32"/>
        <v>10230.153846153844</v>
      </c>
    </row>
    <row r="428" spans="2:15" x14ac:dyDescent="0.25">
      <c r="B428" s="49">
        <f t="shared" si="28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  <c r="L428">
        <f t="shared" si="30"/>
        <v>831.3117758514536</v>
      </c>
      <c r="M428" s="102">
        <f t="shared" si="31"/>
        <v>4156.558879257268</v>
      </c>
      <c r="N428">
        <f t="shared" si="29"/>
        <v>1.4353846153846153</v>
      </c>
      <c r="O428" s="103">
        <f t="shared" si="32"/>
        <v>10224.615384615383</v>
      </c>
    </row>
    <row r="429" spans="2:15" ht="25.5" x14ac:dyDescent="0.25">
      <c r="B429" s="49">
        <f t="shared" si="28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  <c r="L429">
        <f t="shared" si="30"/>
        <v>831.89859538736619</v>
      </c>
      <c r="M429" s="102">
        <f t="shared" si="31"/>
        <v>4159.4929769368309</v>
      </c>
      <c r="N429">
        <f t="shared" si="29"/>
        <v>1.434923076923077</v>
      </c>
      <c r="O429" s="103">
        <f t="shared" si="32"/>
        <v>10219.076923076924</v>
      </c>
    </row>
    <row r="430" spans="2:15" x14ac:dyDescent="0.25">
      <c r="B430" s="49">
        <f t="shared" ref="B430:B493" si="33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  <c r="L430">
        <f t="shared" si="30"/>
        <v>832.87644201925332</v>
      </c>
      <c r="M430" s="102">
        <f t="shared" si="31"/>
        <v>4164.3822100962661</v>
      </c>
      <c r="N430">
        <f t="shared" si="29"/>
        <v>1.4341538461538461</v>
      </c>
      <c r="O430" s="103">
        <f t="shared" si="32"/>
        <v>10209.846153846152</v>
      </c>
    </row>
    <row r="431" spans="2:15" x14ac:dyDescent="0.25">
      <c r="B431" s="49">
        <f t="shared" si="33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  <c r="L431">
        <f t="shared" si="30"/>
        <v>832.97421372962492</v>
      </c>
      <c r="M431" s="102">
        <f t="shared" si="31"/>
        <v>4164.8710686481245</v>
      </c>
      <c r="N431">
        <f t="shared" si="29"/>
        <v>1.434076923076923</v>
      </c>
      <c r="O431" s="103">
        <f t="shared" si="32"/>
        <v>10208.923076923076</v>
      </c>
    </row>
    <row r="432" spans="2:15" x14ac:dyDescent="0.25">
      <c r="B432" s="49">
        <f t="shared" si="33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  <c r="L432">
        <f t="shared" si="30"/>
        <v>833.1697500140541</v>
      </c>
      <c r="M432" s="102">
        <f t="shared" si="31"/>
        <v>4165.8487500702704</v>
      </c>
      <c r="N432">
        <f t="shared" si="29"/>
        <v>1.4339230769230769</v>
      </c>
      <c r="O432" s="103">
        <f t="shared" si="32"/>
        <v>10207.076923076922</v>
      </c>
    </row>
    <row r="433" spans="2:15" x14ac:dyDescent="0.25">
      <c r="B433" s="49">
        <f t="shared" si="33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  <c r="L433">
        <f t="shared" si="30"/>
        <v>833.95179919683414</v>
      </c>
      <c r="M433" s="102">
        <f t="shared" si="31"/>
        <v>4169.7589959841707</v>
      </c>
      <c r="N433">
        <f t="shared" si="29"/>
        <v>1.4333076923076922</v>
      </c>
      <c r="O433" s="103">
        <f t="shared" si="32"/>
        <v>10199.692307692305</v>
      </c>
    </row>
    <row r="434" spans="2:15" x14ac:dyDescent="0.25">
      <c r="B434" s="49">
        <f t="shared" si="33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  <c r="L434">
        <f t="shared" si="30"/>
        <v>835.22229592313909</v>
      </c>
      <c r="M434" s="102">
        <f t="shared" si="31"/>
        <v>4176.1114796156953</v>
      </c>
      <c r="N434">
        <f t="shared" si="29"/>
        <v>1.4323076923076923</v>
      </c>
      <c r="O434" s="103">
        <f t="shared" si="32"/>
        <v>10187.692307692309</v>
      </c>
    </row>
    <row r="435" spans="2:15" x14ac:dyDescent="0.25">
      <c r="B435" s="49">
        <f t="shared" si="33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  <c r="L435">
        <f t="shared" si="30"/>
        <v>836.19931383520134</v>
      </c>
      <c r="M435" s="102">
        <f t="shared" si="31"/>
        <v>4180.9965691760062</v>
      </c>
      <c r="N435">
        <f t="shared" si="29"/>
        <v>1.4315384615384614</v>
      </c>
      <c r="O435" s="103">
        <f t="shared" si="32"/>
        <v>10178.461538461537</v>
      </c>
    </row>
    <row r="436" spans="2:15" ht="25.5" x14ac:dyDescent="0.25">
      <c r="B436" s="49">
        <f t="shared" si="33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  <c r="L436">
        <f t="shared" si="30"/>
        <v>836.29700164466965</v>
      </c>
      <c r="M436" s="102">
        <f t="shared" si="31"/>
        <v>4181.4850082233479</v>
      </c>
      <c r="N436">
        <f t="shared" si="29"/>
        <v>1.4314615384615386</v>
      </c>
      <c r="O436" s="103">
        <f t="shared" si="32"/>
        <v>10177.538461538463</v>
      </c>
    </row>
    <row r="437" spans="2:15" x14ac:dyDescent="0.25">
      <c r="B437" s="49">
        <f t="shared" si="33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  <c r="L437">
        <f t="shared" si="30"/>
        <v>836.39468688985187</v>
      </c>
      <c r="M437" s="102">
        <f t="shared" si="31"/>
        <v>4181.973434449259</v>
      </c>
      <c r="N437">
        <f t="shared" si="29"/>
        <v>1.4313846153846153</v>
      </c>
      <c r="O437" s="103">
        <f t="shared" si="32"/>
        <v>10176.615384615383</v>
      </c>
    </row>
    <row r="438" spans="2:15" x14ac:dyDescent="0.25">
      <c r="B438" s="49">
        <f t="shared" si="33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  <c r="L438">
        <f t="shared" si="30"/>
        <v>838.05493834281742</v>
      </c>
      <c r="M438" s="102">
        <f t="shared" si="31"/>
        <v>4190.2746917140867</v>
      </c>
      <c r="N438">
        <f t="shared" si="29"/>
        <v>1.430076923076923</v>
      </c>
      <c r="O438" s="103">
        <f t="shared" si="32"/>
        <v>10160.923076923076</v>
      </c>
    </row>
    <row r="439" spans="2:15" x14ac:dyDescent="0.25">
      <c r="B439" s="49">
        <f t="shared" si="33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  <c r="L439">
        <f t="shared" si="30"/>
        <v>838.25021194919282</v>
      </c>
      <c r="M439" s="102">
        <f t="shared" si="31"/>
        <v>4191.2510597459641</v>
      </c>
      <c r="N439">
        <f t="shared" si="29"/>
        <v>1.4299230769230769</v>
      </c>
      <c r="O439" s="103">
        <f t="shared" si="32"/>
        <v>10159.076923076922</v>
      </c>
    </row>
    <row r="440" spans="2:15" x14ac:dyDescent="0.25">
      <c r="B440" s="49">
        <f t="shared" si="33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  <c r="L440">
        <f t="shared" si="30"/>
        <v>838.34784474187165</v>
      </c>
      <c r="M440" s="102">
        <f t="shared" si="31"/>
        <v>4191.7392237093582</v>
      </c>
      <c r="N440">
        <f t="shared" si="29"/>
        <v>1.4298461538461538</v>
      </c>
      <c r="O440" s="103">
        <f t="shared" si="32"/>
        <v>10158.153846153844</v>
      </c>
    </row>
    <row r="441" spans="2:15" x14ac:dyDescent="0.25">
      <c r="B441" s="49">
        <f t="shared" si="33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  <c r="L441">
        <f t="shared" si="30"/>
        <v>839.4216272780485</v>
      </c>
      <c r="M441" s="102">
        <f t="shared" si="31"/>
        <v>4197.1081363902422</v>
      </c>
      <c r="N441">
        <f t="shared" si="29"/>
        <v>1.429</v>
      </c>
      <c r="O441" s="103">
        <f t="shared" si="32"/>
        <v>10148</v>
      </c>
    </row>
    <row r="442" spans="2:15" x14ac:dyDescent="0.25">
      <c r="B442" s="49">
        <f t="shared" si="33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  <c r="L442">
        <f t="shared" si="30"/>
        <v>839.71441977841641</v>
      </c>
      <c r="M442" s="102">
        <f t="shared" si="31"/>
        <v>4198.5720988920821</v>
      </c>
      <c r="N442">
        <f t="shared" si="29"/>
        <v>1.4287692307692308</v>
      </c>
      <c r="O442" s="103">
        <f t="shared" si="32"/>
        <v>10145.23076923077</v>
      </c>
    </row>
    <row r="443" spans="2:15" x14ac:dyDescent="0.25">
      <c r="B443" s="49">
        <f t="shared" si="33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  <c r="L443">
        <f t="shared" si="30"/>
        <v>840.20235201450578</v>
      </c>
      <c r="M443" s="102">
        <f t="shared" si="31"/>
        <v>4201.0117600725289</v>
      </c>
      <c r="N443">
        <f t="shared" si="29"/>
        <v>1.4283846153846154</v>
      </c>
      <c r="O443" s="103">
        <f t="shared" si="32"/>
        <v>10140.615384615385</v>
      </c>
    </row>
    <row r="444" spans="2:15" x14ac:dyDescent="0.25">
      <c r="B444" s="49">
        <f t="shared" si="33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  <c r="L444">
        <f t="shared" si="30"/>
        <v>840.39750543532409</v>
      </c>
      <c r="M444" s="102">
        <f t="shared" si="31"/>
        <v>4201.9875271766205</v>
      </c>
      <c r="N444">
        <f t="shared" si="29"/>
        <v>1.4282307692307692</v>
      </c>
      <c r="O444" s="103">
        <f t="shared" si="32"/>
        <v>10138.76923076923</v>
      </c>
    </row>
    <row r="445" spans="2:15" x14ac:dyDescent="0.25">
      <c r="B445" s="49">
        <f t="shared" si="33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  <c r="L445">
        <f t="shared" si="30"/>
        <v>840.98289834623472</v>
      </c>
      <c r="M445" s="102">
        <f t="shared" si="31"/>
        <v>4204.9144917311733</v>
      </c>
      <c r="N445">
        <f t="shared" si="29"/>
        <v>1.4277692307692309</v>
      </c>
      <c r="O445" s="103">
        <f t="shared" si="32"/>
        <v>10133.23076923077</v>
      </c>
    </row>
    <row r="446" spans="2:15" x14ac:dyDescent="0.25">
      <c r="B446" s="49">
        <f t="shared" si="33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  <c r="L446">
        <f t="shared" si="30"/>
        <v>841.37310370999603</v>
      </c>
      <c r="M446" s="102">
        <f t="shared" si="31"/>
        <v>4206.8655185499802</v>
      </c>
      <c r="N446">
        <f t="shared" si="29"/>
        <v>1.4274615384615386</v>
      </c>
      <c r="O446" s="103">
        <f t="shared" si="32"/>
        <v>10129.538461538463</v>
      </c>
    </row>
    <row r="447" spans="2:15" x14ac:dyDescent="0.25">
      <c r="B447" s="49">
        <f t="shared" si="33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  <c r="L447">
        <f t="shared" si="30"/>
        <v>842.1533770282382</v>
      </c>
      <c r="M447" s="102">
        <f t="shared" si="31"/>
        <v>4210.7668851411909</v>
      </c>
      <c r="N447">
        <f t="shared" si="29"/>
        <v>1.4268461538461539</v>
      </c>
      <c r="O447" s="103">
        <f t="shared" si="32"/>
        <v>10122.153846153848</v>
      </c>
    </row>
    <row r="448" spans="2:15" x14ac:dyDescent="0.25">
      <c r="B448" s="49">
        <f t="shared" si="33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  <c r="L448">
        <f t="shared" si="30"/>
        <v>843.51840692931876</v>
      </c>
      <c r="M448" s="102">
        <f t="shared" si="31"/>
        <v>4217.5920346465937</v>
      </c>
      <c r="N448">
        <f t="shared" si="29"/>
        <v>1.4257692307692307</v>
      </c>
      <c r="O448" s="103">
        <f t="shared" si="32"/>
        <v>10109.230769230768</v>
      </c>
    </row>
    <row r="449" spans="2:15" x14ac:dyDescent="0.25">
      <c r="B449" s="49">
        <f t="shared" si="33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  <c r="L449">
        <f t="shared" si="30"/>
        <v>845.27258498738138</v>
      </c>
      <c r="M449" s="102">
        <f t="shared" si="31"/>
        <v>4226.3629249369069</v>
      </c>
      <c r="N449">
        <f t="shared" si="29"/>
        <v>1.4243846153846154</v>
      </c>
      <c r="O449" s="103">
        <f t="shared" si="32"/>
        <v>10092.615384615385</v>
      </c>
    </row>
    <row r="450" spans="2:15" x14ac:dyDescent="0.25">
      <c r="B450" s="49">
        <f t="shared" si="33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  <c r="L450">
        <f t="shared" si="30"/>
        <v>845.56485179727974</v>
      </c>
      <c r="M450" s="102">
        <f t="shared" si="31"/>
        <v>4227.8242589863985</v>
      </c>
      <c r="N450">
        <f t="shared" si="29"/>
        <v>1.4241538461538461</v>
      </c>
      <c r="O450" s="103">
        <f t="shared" si="32"/>
        <v>10089.846153846152</v>
      </c>
    </row>
    <row r="451" spans="2:15" x14ac:dyDescent="0.25">
      <c r="B451" s="49">
        <f t="shared" si="33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  <c r="L451">
        <f t="shared" si="30"/>
        <v>846.63625691082962</v>
      </c>
      <c r="M451" s="102">
        <f t="shared" si="31"/>
        <v>4233.1812845541481</v>
      </c>
      <c r="N451">
        <f t="shared" si="29"/>
        <v>1.4233076923076924</v>
      </c>
      <c r="O451" s="103">
        <f t="shared" si="32"/>
        <v>10079.692307692309</v>
      </c>
    </row>
    <row r="452" spans="2:15" x14ac:dyDescent="0.25">
      <c r="B452" s="49">
        <f t="shared" si="33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  <c r="L452">
        <f t="shared" si="30"/>
        <v>848.38863625541489</v>
      </c>
      <c r="M452" s="102">
        <f t="shared" si="31"/>
        <v>4241.9431812770745</v>
      </c>
      <c r="N452">
        <f t="shared" si="29"/>
        <v>1.4219230769230768</v>
      </c>
      <c r="O452" s="103">
        <f t="shared" si="32"/>
        <v>10063.076923076922</v>
      </c>
    </row>
    <row r="453" spans="2:15" x14ac:dyDescent="0.25">
      <c r="B453" s="49">
        <f t="shared" si="33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  <c r="L453">
        <f t="shared" si="30"/>
        <v>848.58328035322177</v>
      </c>
      <c r="M453" s="102">
        <f t="shared" si="31"/>
        <v>4242.9164017661087</v>
      </c>
      <c r="N453">
        <f t="shared" ref="N453:N516" si="34">I453/13000+1</f>
        <v>1.4217692307692307</v>
      </c>
      <c r="O453" s="103">
        <f t="shared" si="32"/>
        <v>10061.230769230768</v>
      </c>
    </row>
    <row r="454" spans="2:15" x14ac:dyDescent="0.25">
      <c r="B454" s="49">
        <f t="shared" si="33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  <c r="L454">
        <f t="shared" ref="L454:L517" si="35">M454*0.2</f>
        <v>848.68059748754752</v>
      </c>
      <c r="M454" s="102">
        <f t="shared" ref="M454:M517" si="36">POWER((O454-I454)/I454,N454)*I454</f>
        <v>4243.4029874377375</v>
      </c>
      <c r="N454">
        <f t="shared" si="34"/>
        <v>1.4216923076923078</v>
      </c>
      <c r="O454" s="103">
        <f t="shared" ref="O454:O517" si="37">(N454-1)*12000+5000</f>
        <v>10060.307692307693</v>
      </c>
    </row>
    <row r="455" spans="2:15" x14ac:dyDescent="0.25">
      <c r="B455" s="49">
        <f t="shared" si="33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  <c r="L455">
        <f t="shared" si="35"/>
        <v>849.16713378158954</v>
      </c>
      <c r="M455" s="102">
        <f t="shared" si="36"/>
        <v>4245.8356689079474</v>
      </c>
      <c r="N455">
        <f t="shared" si="34"/>
        <v>1.4213076923076924</v>
      </c>
      <c r="O455" s="103">
        <f t="shared" si="37"/>
        <v>10055.692307692309</v>
      </c>
    </row>
    <row r="456" spans="2:15" x14ac:dyDescent="0.25">
      <c r="B456" s="49">
        <f t="shared" si="33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  <c r="L456">
        <f t="shared" si="35"/>
        <v>850.04268989691502</v>
      </c>
      <c r="M456" s="102">
        <f t="shared" si="36"/>
        <v>4250.213449484575</v>
      </c>
      <c r="N456">
        <f t="shared" si="34"/>
        <v>1.4206153846153846</v>
      </c>
      <c r="O456" s="103">
        <f t="shared" si="37"/>
        <v>10047.384615384615</v>
      </c>
    </row>
    <row r="457" spans="2:15" x14ac:dyDescent="0.25">
      <c r="B457" s="49">
        <f t="shared" si="33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  <c r="L457">
        <f t="shared" si="35"/>
        <v>850.13995716015802</v>
      </c>
      <c r="M457" s="102">
        <f t="shared" si="36"/>
        <v>4250.6997858007899</v>
      </c>
      <c r="N457">
        <f t="shared" si="34"/>
        <v>1.4205384615384615</v>
      </c>
      <c r="O457" s="103">
        <f t="shared" si="37"/>
        <v>10046.461538461539</v>
      </c>
    </row>
    <row r="458" spans="2:15" x14ac:dyDescent="0.25">
      <c r="B458" s="49">
        <f t="shared" si="33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  <c r="L458">
        <f t="shared" si="35"/>
        <v>850.52899244233004</v>
      </c>
      <c r="M458" s="102">
        <f t="shared" si="36"/>
        <v>4252.6449622116497</v>
      </c>
      <c r="N458">
        <f t="shared" si="34"/>
        <v>1.4202307692307692</v>
      </c>
      <c r="O458" s="103">
        <f t="shared" si="37"/>
        <v>10042.76923076923</v>
      </c>
    </row>
    <row r="459" spans="2:15" x14ac:dyDescent="0.25">
      <c r="B459" s="49">
        <f t="shared" si="33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  <c r="L459">
        <f t="shared" si="35"/>
        <v>850.82073328138677</v>
      </c>
      <c r="M459" s="102">
        <f t="shared" si="36"/>
        <v>4254.1036664069334</v>
      </c>
      <c r="N459">
        <f t="shared" si="34"/>
        <v>1.42</v>
      </c>
      <c r="O459" s="103">
        <f t="shared" si="37"/>
        <v>10040</v>
      </c>
    </row>
    <row r="460" spans="2:15" x14ac:dyDescent="0.25">
      <c r="B460" s="49">
        <f t="shared" si="33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  <c r="L460">
        <f t="shared" si="35"/>
        <v>851.01521012343767</v>
      </c>
      <c r="M460" s="102">
        <f t="shared" si="36"/>
        <v>4255.0760506171882</v>
      </c>
      <c r="N460">
        <f t="shared" si="34"/>
        <v>1.4198461538461538</v>
      </c>
      <c r="O460" s="103">
        <f t="shared" si="37"/>
        <v>10038.153846153844</v>
      </c>
    </row>
    <row r="461" spans="2:15" x14ac:dyDescent="0.25">
      <c r="B461" s="49">
        <f t="shared" si="33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  <c r="L461">
        <f t="shared" si="35"/>
        <v>851.11244341174825</v>
      </c>
      <c r="M461" s="102">
        <f t="shared" si="36"/>
        <v>4255.5622170587412</v>
      </c>
      <c r="N461">
        <f t="shared" si="34"/>
        <v>1.4197692307692309</v>
      </c>
      <c r="O461" s="103">
        <f t="shared" si="37"/>
        <v>10037.23076923077</v>
      </c>
    </row>
    <row r="462" spans="2:15" x14ac:dyDescent="0.25">
      <c r="B462" s="49">
        <f t="shared" si="33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  <c r="L462">
        <f t="shared" si="35"/>
        <v>852.76487980735828</v>
      </c>
      <c r="M462" s="102">
        <f t="shared" si="36"/>
        <v>4263.824399036791</v>
      </c>
      <c r="N462">
        <f t="shared" si="34"/>
        <v>1.4184615384615384</v>
      </c>
      <c r="O462" s="103">
        <f t="shared" si="37"/>
        <v>10021.538461538461</v>
      </c>
    </row>
    <row r="463" spans="2:15" x14ac:dyDescent="0.25">
      <c r="B463" s="49">
        <f t="shared" si="33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  <c r="L463">
        <f t="shared" si="35"/>
        <v>852.95921759096609</v>
      </c>
      <c r="M463" s="102">
        <f t="shared" si="36"/>
        <v>4264.79608795483</v>
      </c>
      <c r="N463">
        <f t="shared" si="34"/>
        <v>1.4183076923076923</v>
      </c>
      <c r="O463" s="103">
        <f t="shared" si="37"/>
        <v>10019.692307692309</v>
      </c>
    </row>
    <row r="464" spans="2:15" x14ac:dyDescent="0.25">
      <c r="B464" s="49">
        <f t="shared" si="33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  <c r="L464">
        <f t="shared" si="35"/>
        <v>853.73642661337078</v>
      </c>
      <c r="M464" s="102">
        <f t="shared" si="36"/>
        <v>4268.6821330668536</v>
      </c>
      <c r="N464">
        <f t="shared" si="34"/>
        <v>1.4176923076923078</v>
      </c>
      <c r="O464" s="103">
        <f t="shared" si="37"/>
        <v>10012.307692307693</v>
      </c>
    </row>
    <row r="465" spans="2:15" x14ac:dyDescent="0.25">
      <c r="B465" s="49">
        <f t="shared" si="33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  <c r="L465">
        <f t="shared" si="35"/>
        <v>854.12494519735083</v>
      </c>
      <c r="M465" s="102">
        <f t="shared" si="36"/>
        <v>4270.6247259867541</v>
      </c>
      <c r="N465">
        <f t="shared" si="34"/>
        <v>1.4173846153846155</v>
      </c>
      <c r="O465" s="103">
        <f t="shared" si="37"/>
        <v>10008.615384615387</v>
      </c>
    </row>
    <row r="466" spans="2:15" x14ac:dyDescent="0.25">
      <c r="B466" s="49">
        <f t="shared" si="33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  <c r="L466">
        <f t="shared" si="35"/>
        <v>857.03696638724216</v>
      </c>
      <c r="M466" s="102">
        <f t="shared" si="36"/>
        <v>4285.1848319362107</v>
      </c>
      <c r="N466">
        <f t="shared" si="34"/>
        <v>1.4150769230769231</v>
      </c>
      <c r="O466" s="103">
        <f t="shared" si="37"/>
        <v>9980.923076923078</v>
      </c>
    </row>
    <row r="467" spans="2:15" x14ac:dyDescent="0.25">
      <c r="B467" s="49">
        <f t="shared" si="33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  <c r="L467">
        <f t="shared" si="35"/>
        <v>857.03696638724216</v>
      </c>
      <c r="M467" s="102">
        <f t="shared" si="36"/>
        <v>4285.1848319362107</v>
      </c>
      <c r="N467">
        <f t="shared" si="34"/>
        <v>1.4150769230769231</v>
      </c>
      <c r="O467" s="103">
        <f t="shared" si="37"/>
        <v>9980.923076923078</v>
      </c>
    </row>
    <row r="468" spans="2:15" x14ac:dyDescent="0.25">
      <c r="B468" s="49">
        <f t="shared" si="33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  <c r="L468">
        <f t="shared" si="35"/>
        <v>857.52197597310794</v>
      </c>
      <c r="M468" s="102">
        <f t="shared" si="36"/>
        <v>4287.6098798655394</v>
      </c>
      <c r="N468">
        <f t="shared" si="34"/>
        <v>1.4146923076923077</v>
      </c>
      <c r="O468" s="103">
        <f t="shared" si="37"/>
        <v>9976.3076923076915</v>
      </c>
    </row>
    <row r="469" spans="2:15" x14ac:dyDescent="0.25">
      <c r="B469" s="49">
        <f t="shared" si="33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  <c r="L469">
        <f t="shared" si="35"/>
        <v>857.90991492075102</v>
      </c>
      <c r="M469" s="102">
        <f t="shared" si="36"/>
        <v>4289.549574603755</v>
      </c>
      <c r="N469">
        <f t="shared" si="34"/>
        <v>1.4143846153846154</v>
      </c>
      <c r="O469" s="103">
        <f t="shared" si="37"/>
        <v>9972.6153846153829</v>
      </c>
    </row>
    <row r="470" spans="2:15" x14ac:dyDescent="0.25">
      <c r="B470" s="49">
        <f t="shared" si="33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  <c r="L470">
        <f t="shared" si="35"/>
        <v>858.20082879289703</v>
      </c>
      <c r="M470" s="102">
        <f t="shared" si="36"/>
        <v>4291.0041439644847</v>
      </c>
      <c r="N470">
        <f t="shared" si="34"/>
        <v>1.4141538461538461</v>
      </c>
      <c r="O470" s="103">
        <f t="shared" si="37"/>
        <v>9969.8461538461524</v>
      </c>
    </row>
    <row r="471" spans="2:15" x14ac:dyDescent="0.25">
      <c r="B471" s="49">
        <f t="shared" si="33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  <c r="L471">
        <f t="shared" si="35"/>
        <v>859.26721440457425</v>
      </c>
      <c r="M471" s="102">
        <f t="shared" si="36"/>
        <v>4296.3360720228711</v>
      </c>
      <c r="N471">
        <f t="shared" si="34"/>
        <v>1.4133076923076924</v>
      </c>
      <c r="O471" s="103">
        <f t="shared" si="37"/>
        <v>9959.6923076923085</v>
      </c>
    </row>
    <row r="472" spans="2:15" x14ac:dyDescent="0.25">
      <c r="B472" s="49">
        <f t="shared" si="33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  <c r="L472">
        <f t="shared" si="35"/>
        <v>860.13935857984256</v>
      </c>
      <c r="M472" s="102">
        <f t="shared" si="36"/>
        <v>4300.6967928992126</v>
      </c>
      <c r="N472">
        <f t="shared" si="34"/>
        <v>1.4126153846153846</v>
      </c>
      <c r="O472" s="103">
        <f t="shared" si="37"/>
        <v>9951.3846153846152</v>
      </c>
    </row>
    <row r="473" spans="2:15" x14ac:dyDescent="0.25">
      <c r="B473" s="49">
        <f t="shared" si="33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  <c r="L473">
        <f t="shared" si="35"/>
        <v>860.13935857984256</v>
      </c>
      <c r="M473" s="102">
        <f t="shared" si="36"/>
        <v>4300.6967928992126</v>
      </c>
      <c r="N473">
        <f t="shared" si="34"/>
        <v>1.4126153846153846</v>
      </c>
      <c r="O473" s="103">
        <f t="shared" si="37"/>
        <v>9951.3846153846152</v>
      </c>
    </row>
    <row r="474" spans="2:15" x14ac:dyDescent="0.25">
      <c r="B474" s="49">
        <f t="shared" si="33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  <c r="L474">
        <f t="shared" si="35"/>
        <v>860.43000184508355</v>
      </c>
      <c r="M474" s="102">
        <f t="shared" si="36"/>
        <v>4302.1500092254173</v>
      </c>
      <c r="N474">
        <f t="shared" si="34"/>
        <v>1.4123846153846153</v>
      </c>
      <c r="O474" s="103">
        <f t="shared" si="37"/>
        <v>9948.6153846153829</v>
      </c>
    </row>
    <row r="475" spans="2:15" ht="25.5" x14ac:dyDescent="0.25">
      <c r="B475" s="49">
        <f t="shared" si="33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  <c r="L475">
        <f t="shared" si="35"/>
        <v>861.30171497826257</v>
      </c>
      <c r="M475" s="102">
        <f t="shared" si="36"/>
        <v>4306.5085748913125</v>
      </c>
      <c r="N475">
        <f t="shared" si="34"/>
        <v>1.4116923076923076</v>
      </c>
      <c r="O475" s="103">
        <f t="shared" si="37"/>
        <v>9940.3076923076915</v>
      </c>
    </row>
    <row r="476" spans="2:15" x14ac:dyDescent="0.25">
      <c r="B476" s="49">
        <f t="shared" si="33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  <c r="L476">
        <f t="shared" si="35"/>
        <v>862.17309968423024</v>
      </c>
      <c r="M476" s="102">
        <f t="shared" si="36"/>
        <v>4310.8654984211507</v>
      </c>
      <c r="N476">
        <f t="shared" si="34"/>
        <v>1.411</v>
      </c>
      <c r="O476" s="103">
        <f t="shared" si="37"/>
        <v>9932</v>
      </c>
    </row>
    <row r="477" spans="2:15" x14ac:dyDescent="0.25">
      <c r="B477" s="49">
        <f t="shared" si="33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  <c r="L477">
        <f t="shared" si="35"/>
        <v>864.01159114585516</v>
      </c>
      <c r="M477" s="102">
        <f t="shared" si="36"/>
        <v>4320.0579557292758</v>
      </c>
      <c r="N477">
        <f t="shared" si="34"/>
        <v>1.4095384615384616</v>
      </c>
      <c r="O477" s="103">
        <f t="shared" si="37"/>
        <v>9914.461538461539</v>
      </c>
    </row>
    <row r="478" spans="2:15" x14ac:dyDescent="0.25">
      <c r="B478" s="49">
        <f t="shared" si="33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  <c r="L478">
        <f t="shared" si="35"/>
        <v>864.2050285609638</v>
      </c>
      <c r="M478" s="102">
        <f t="shared" si="36"/>
        <v>4321.0251428048186</v>
      </c>
      <c r="N478">
        <f t="shared" si="34"/>
        <v>1.4093846153846155</v>
      </c>
      <c r="O478" s="103">
        <f t="shared" si="37"/>
        <v>9912.6153846153866</v>
      </c>
    </row>
    <row r="479" spans="2:15" x14ac:dyDescent="0.25">
      <c r="B479" s="49">
        <f t="shared" si="33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  <c r="L479">
        <f t="shared" si="35"/>
        <v>864.30174091542222</v>
      </c>
      <c r="M479" s="102">
        <f t="shared" si="36"/>
        <v>4321.5087045771106</v>
      </c>
      <c r="N479">
        <f t="shared" si="34"/>
        <v>1.4093076923076924</v>
      </c>
      <c r="O479" s="103">
        <f t="shared" si="37"/>
        <v>9911.6923076923085</v>
      </c>
    </row>
    <row r="480" spans="2:15" x14ac:dyDescent="0.25">
      <c r="B480" s="49">
        <f t="shared" si="33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  <c r="L480">
        <f t="shared" si="35"/>
        <v>864.49515288751957</v>
      </c>
      <c r="M480" s="102">
        <f t="shared" si="36"/>
        <v>4322.4757644375977</v>
      </c>
      <c r="N480">
        <f t="shared" si="34"/>
        <v>1.4091538461538462</v>
      </c>
      <c r="O480" s="103">
        <f t="shared" si="37"/>
        <v>9909.8461538461543</v>
      </c>
    </row>
    <row r="481" spans="2:15" x14ac:dyDescent="0.25">
      <c r="B481" s="49">
        <f t="shared" si="33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  <c r="L481">
        <f t="shared" si="35"/>
        <v>864.49515288751957</v>
      </c>
      <c r="M481" s="102">
        <f t="shared" si="36"/>
        <v>4322.4757644375977</v>
      </c>
      <c r="N481">
        <f t="shared" si="34"/>
        <v>1.4091538461538462</v>
      </c>
      <c r="O481" s="103">
        <f t="shared" si="37"/>
        <v>9909.8461538461543</v>
      </c>
    </row>
    <row r="482" spans="2:15" x14ac:dyDescent="0.25">
      <c r="B482" s="49">
        <f t="shared" si="33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  <c r="L482">
        <f t="shared" si="35"/>
        <v>866.52494141880607</v>
      </c>
      <c r="M482" s="102">
        <f t="shared" si="36"/>
        <v>4332.6247070940299</v>
      </c>
      <c r="N482">
        <f t="shared" si="34"/>
        <v>1.4075384615384614</v>
      </c>
      <c r="O482" s="103">
        <f t="shared" si="37"/>
        <v>9890.4615384615372</v>
      </c>
    </row>
    <row r="483" spans="2:15" x14ac:dyDescent="0.25">
      <c r="B483" s="49">
        <f t="shared" si="33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  <c r="L483">
        <f t="shared" si="35"/>
        <v>866.71815465421878</v>
      </c>
      <c r="M483" s="102">
        <f t="shared" si="36"/>
        <v>4333.5907732710939</v>
      </c>
      <c r="N483">
        <f t="shared" si="34"/>
        <v>1.4073846153846155</v>
      </c>
      <c r="O483" s="103">
        <f t="shared" si="37"/>
        <v>9888.6153846153866</v>
      </c>
    </row>
    <row r="484" spans="2:15" x14ac:dyDescent="0.25">
      <c r="B484" s="49">
        <f t="shared" si="33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  <c r="L484">
        <f t="shared" si="35"/>
        <v>866.91135030003136</v>
      </c>
      <c r="M484" s="102">
        <f t="shared" si="36"/>
        <v>4334.5567515001567</v>
      </c>
      <c r="N484">
        <f t="shared" si="34"/>
        <v>1.4072307692307693</v>
      </c>
      <c r="O484" s="103">
        <f t="shared" si="37"/>
        <v>9886.7692307692305</v>
      </c>
    </row>
    <row r="485" spans="2:15" x14ac:dyDescent="0.25">
      <c r="B485" s="49">
        <f t="shared" si="33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  <c r="L485">
        <f t="shared" si="35"/>
        <v>866.91135030003136</v>
      </c>
      <c r="M485" s="102">
        <f t="shared" si="36"/>
        <v>4334.5567515001567</v>
      </c>
      <c r="N485">
        <f t="shared" si="34"/>
        <v>1.4072307692307693</v>
      </c>
      <c r="O485" s="103">
        <f t="shared" si="37"/>
        <v>9886.7692307692305</v>
      </c>
    </row>
    <row r="486" spans="2:15" x14ac:dyDescent="0.25">
      <c r="B486" s="49">
        <f t="shared" si="33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  <c r="L486">
        <f t="shared" si="35"/>
        <v>868.35975197750304</v>
      </c>
      <c r="M486" s="102">
        <f t="shared" si="36"/>
        <v>4341.7987598875152</v>
      </c>
      <c r="N486">
        <f t="shared" si="34"/>
        <v>1.406076923076923</v>
      </c>
      <c r="O486" s="103">
        <f t="shared" si="37"/>
        <v>9872.9230769230762</v>
      </c>
    </row>
    <row r="487" spans="2:15" x14ac:dyDescent="0.25">
      <c r="B487" s="49">
        <f t="shared" si="33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  <c r="L487">
        <f t="shared" si="35"/>
        <v>869.22830802455701</v>
      </c>
      <c r="M487" s="102">
        <f t="shared" si="36"/>
        <v>4346.141540122785</v>
      </c>
      <c r="N487">
        <f t="shared" si="34"/>
        <v>1.4053846153846155</v>
      </c>
      <c r="O487" s="103">
        <f t="shared" si="37"/>
        <v>9864.6153846153866</v>
      </c>
    </row>
    <row r="488" spans="2:15" x14ac:dyDescent="0.25">
      <c r="B488" s="49">
        <f t="shared" si="33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  <c r="L488">
        <f t="shared" si="35"/>
        <v>869.71067989439587</v>
      </c>
      <c r="M488" s="102">
        <f t="shared" si="36"/>
        <v>4348.553399471979</v>
      </c>
      <c r="N488">
        <f t="shared" si="34"/>
        <v>1.405</v>
      </c>
      <c r="O488" s="103">
        <f t="shared" si="37"/>
        <v>9860</v>
      </c>
    </row>
    <row r="489" spans="2:15" x14ac:dyDescent="0.25">
      <c r="B489" s="49">
        <f t="shared" si="33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  <c r="L489">
        <f t="shared" si="35"/>
        <v>871.63901204982767</v>
      </c>
      <c r="M489" s="102">
        <f t="shared" si="36"/>
        <v>4358.1950602491379</v>
      </c>
      <c r="N489">
        <f t="shared" si="34"/>
        <v>1.4034615384615385</v>
      </c>
      <c r="O489" s="103">
        <f t="shared" si="37"/>
        <v>9841.5384615384628</v>
      </c>
    </row>
    <row r="490" spans="2:15" x14ac:dyDescent="0.25">
      <c r="B490" s="49">
        <f t="shared" si="33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  <c r="L490">
        <f t="shared" si="35"/>
        <v>872.60247395962415</v>
      </c>
      <c r="M490" s="102">
        <f t="shared" si="36"/>
        <v>4363.0123697981207</v>
      </c>
      <c r="N490">
        <f t="shared" si="34"/>
        <v>1.4026923076923077</v>
      </c>
      <c r="O490" s="103">
        <f t="shared" si="37"/>
        <v>9832.3076923076915</v>
      </c>
    </row>
    <row r="491" spans="2:15" x14ac:dyDescent="0.25">
      <c r="B491" s="49">
        <f t="shared" si="33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  <c r="L491">
        <f t="shared" si="35"/>
        <v>872.8914196412843</v>
      </c>
      <c r="M491" s="102">
        <f t="shared" si="36"/>
        <v>4364.4570982064215</v>
      </c>
      <c r="N491">
        <f t="shared" si="34"/>
        <v>1.4024615384615384</v>
      </c>
      <c r="O491" s="103">
        <f t="shared" si="37"/>
        <v>9829.538461538461</v>
      </c>
    </row>
    <row r="492" spans="2:15" x14ac:dyDescent="0.25">
      <c r="B492" s="49">
        <f t="shared" si="33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  <c r="L492">
        <f t="shared" si="35"/>
        <v>872.98772528230404</v>
      </c>
      <c r="M492" s="102">
        <f t="shared" si="36"/>
        <v>4364.9386264115201</v>
      </c>
      <c r="N492">
        <f t="shared" si="34"/>
        <v>1.4023846153846153</v>
      </c>
      <c r="O492" s="103">
        <f t="shared" si="37"/>
        <v>9828.6153846153829</v>
      </c>
    </row>
    <row r="493" spans="2:15" x14ac:dyDescent="0.25">
      <c r="B493" s="49">
        <f t="shared" si="33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  <c r="L493">
        <f t="shared" si="35"/>
        <v>873.18032214713548</v>
      </c>
      <c r="M493" s="102">
        <f t="shared" si="36"/>
        <v>4365.9016107356774</v>
      </c>
      <c r="N493">
        <f t="shared" si="34"/>
        <v>1.4022307692307692</v>
      </c>
      <c r="O493" s="103">
        <f t="shared" si="37"/>
        <v>9826.7692307692305</v>
      </c>
    </row>
    <row r="494" spans="2:15" x14ac:dyDescent="0.25">
      <c r="B494" s="49">
        <f t="shared" ref="B494:B557" si="38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  <c r="L494">
        <f t="shared" si="35"/>
        <v>873.18032214713548</v>
      </c>
      <c r="M494" s="102">
        <f t="shared" si="36"/>
        <v>4365.9016107356774</v>
      </c>
      <c r="N494">
        <f t="shared" si="34"/>
        <v>1.4022307692307692</v>
      </c>
      <c r="O494" s="103">
        <f t="shared" si="37"/>
        <v>9826.7692307692305</v>
      </c>
    </row>
    <row r="495" spans="2:15" x14ac:dyDescent="0.25">
      <c r="B495" s="49">
        <f t="shared" si="38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  <c r="L495">
        <f t="shared" si="35"/>
        <v>874.62418105978202</v>
      </c>
      <c r="M495" s="102">
        <f t="shared" si="36"/>
        <v>4373.1209052989097</v>
      </c>
      <c r="N495">
        <f t="shared" si="34"/>
        <v>1.4010769230769231</v>
      </c>
      <c r="O495" s="103">
        <f t="shared" si="37"/>
        <v>9812.923076923078</v>
      </c>
    </row>
    <row r="496" spans="2:15" x14ac:dyDescent="0.25">
      <c r="B496" s="49">
        <f t="shared" si="38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  <c r="L496">
        <f t="shared" si="35"/>
        <v>875.87463234398365</v>
      </c>
      <c r="M496" s="102">
        <f t="shared" si="36"/>
        <v>4379.3731617199182</v>
      </c>
      <c r="N496">
        <f t="shared" si="34"/>
        <v>1.400076923076923</v>
      </c>
      <c r="O496" s="103">
        <f t="shared" si="37"/>
        <v>9800.9230769230762</v>
      </c>
    </row>
    <row r="497" spans="2:15" x14ac:dyDescent="0.25">
      <c r="B497" s="49">
        <f t="shared" si="38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  <c r="L497">
        <f t="shared" si="35"/>
        <v>876.35535117149084</v>
      </c>
      <c r="M497" s="102">
        <f t="shared" si="36"/>
        <v>4381.7767558574542</v>
      </c>
      <c r="N497">
        <f t="shared" si="34"/>
        <v>1.3996923076923076</v>
      </c>
      <c r="O497" s="103">
        <f t="shared" si="37"/>
        <v>9796.3076923076915</v>
      </c>
    </row>
    <row r="498" spans="2:15" x14ac:dyDescent="0.25">
      <c r="B498" s="49">
        <f t="shared" si="38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  <c r="L498">
        <f t="shared" si="35"/>
        <v>877.50856216472584</v>
      </c>
      <c r="M498" s="102">
        <f t="shared" si="36"/>
        <v>4387.5428108236292</v>
      </c>
      <c r="N498">
        <f t="shared" si="34"/>
        <v>1.3987692307692308</v>
      </c>
      <c r="O498" s="103">
        <f t="shared" si="37"/>
        <v>9785.2307692307695</v>
      </c>
    </row>
    <row r="499" spans="2:15" x14ac:dyDescent="0.25">
      <c r="B499" s="49">
        <f t="shared" si="38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  <c r="L499">
        <f t="shared" si="35"/>
        <v>878.46901045593586</v>
      </c>
      <c r="M499" s="102">
        <f t="shared" si="36"/>
        <v>4392.3450522796793</v>
      </c>
      <c r="N499">
        <f t="shared" si="34"/>
        <v>1.3980000000000001</v>
      </c>
      <c r="O499" s="103">
        <f t="shared" si="37"/>
        <v>9776.0000000000018</v>
      </c>
    </row>
    <row r="500" spans="2:15" x14ac:dyDescent="0.25">
      <c r="B500" s="49">
        <f t="shared" si="38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  <c r="L500">
        <f t="shared" si="35"/>
        <v>878.56502697052861</v>
      </c>
      <c r="M500" s="102">
        <f t="shared" si="36"/>
        <v>4392.8251348526428</v>
      </c>
      <c r="N500">
        <f t="shared" si="34"/>
        <v>1.3979230769230768</v>
      </c>
      <c r="O500" s="103">
        <f t="shared" si="37"/>
        <v>9775.076923076922</v>
      </c>
    </row>
    <row r="501" spans="2:15" x14ac:dyDescent="0.25">
      <c r="B501" s="49">
        <f t="shared" si="38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  <c r="L501">
        <f t="shared" si="35"/>
        <v>880.19651084955569</v>
      </c>
      <c r="M501" s="102">
        <f t="shared" si="36"/>
        <v>4400.9825542477784</v>
      </c>
      <c r="N501">
        <f t="shared" si="34"/>
        <v>1.3966153846153846</v>
      </c>
      <c r="O501" s="103">
        <f t="shared" si="37"/>
        <v>9759.3846153846152</v>
      </c>
    </row>
    <row r="502" spans="2:15" x14ac:dyDescent="0.25">
      <c r="B502" s="49">
        <f t="shared" si="38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  <c r="L502">
        <f t="shared" si="35"/>
        <v>880.58016866894161</v>
      </c>
      <c r="M502" s="102">
        <f t="shared" si="36"/>
        <v>4402.9008433447079</v>
      </c>
      <c r="N502">
        <f t="shared" si="34"/>
        <v>1.3963076923076922</v>
      </c>
      <c r="O502" s="103">
        <f t="shared" si="37"/>
        <v>9755.6923076923067</v>
      </c>
    </row>
    <row r="503" spans="2:15" x14ac:dyDescent="0.25">
      <c r="B503" s="49">
        <f t="shared" si="38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  <c r="L503">
        <f t="shared" si="35"/>
        <v>881.25136517770795</v>
      </c>
      <c r="M503" s="102">
        <f t="shared" si="36"/>
        <v>4406.2568258885394</v>
      </c>
      <c r="N503">
        <f t="shared" si="34"/>
        <v>1.3957692307692309</v>
      </c>
      <c r="O503" s="103">
        <f t="shared" si="37"/>
        <v>9749.2307692307695</v>
      </c>
    </row>
    <row r="504" spans="2:15" x14ac:dyDescent="0.25">
      <c r="B504" s="49">
        <f t="shared" si="38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  <c r="L504">
        <f t="shared" si="35"/>
        <v>882.40137602682591</v>
      </c>
      <c r="M504" s="102">
        <f t="shared" si="36"/>
        <v>4412.0068801341295</v>
      </c>
      <c r="N504">
        <f t="shared" si="34"/>
        <v>1.3948461538461538</v>
      </c>
      <c r="O504" s="103">
        <f t="shared" si="37"/>
        <v>9738.1538461538457</v>
      </c>
    </row>
    <row r="505" spans="2:15" x14ac:dyDescent="0.25">
      <c r="B505" s="49">
        <f t="shared" si="38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  <c r="L505">
        <f t="shared" si="35"/>
        <v>883.16761594011336</v>
      </c>
      <c r="M505" s="102">
        <f t="shared" si="36"/>
        <v>4415.8380797005666</v>
      </c>
      <c r="N505">
        <f t="shared" si="34"/>
        <v>1.3942307692307692</v>
      </c>
      <c r="O505" s="103">
        <f t="shared" si="37"/>
        <v>9730.7692307692305</v>
      </c>
    </row>
    <row r="506" spans="2:15" x14ac:dyDescent="0.25">
      <c r="B506" s="49">
        <f t="shared" si="38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  <c r="L506">
        <f t="shared" si="35"/>
        <v>884.41200548202619</v>
      </c>
      <c r="M506" s="102">
        <f t="shared" si="36"/>
        <v>4422.0600274101307</v>
      </c>
      <c r="N506">
        <f t="shared" si="34"/>
        <v>1.3932307692307693</v>
      </c>
      <c r="O506" s="103">
        <f t="shared" si="37"/>
        <v>9718.7692307692305</v>
      </c>
    </row>
    <row r="507" spans="2:15" x14ac:dyDescent="0.25">
      <c r="B507" s="49">
        <f t="shared" si="38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  <c r="L507">
        <f t="shared" si="35"/>
        <v>885.27295524443753</v>
      </c>
      <c r="M507" s="102">
        <f t="shared" si="36"/>
        <v>4426.3647762221872</v>
      </c>
      <c r="N507">
        <f t="shared" si="34"/>
        <v>1.3925384615384615</v>
      </c>
      <c r="O507" s="103">
        <f t="shared" si="37"/>
        <v>9710.461538461539</v>
      </c>
    </row>
    <row r="508" spans="2:15" x14ac:dyDescent="0.25">
      <c r="B508" s="49">
        <f t="shared" si="38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  <c r="L508">
        <f t="shared" si="35"/>
        <v>886.802403387509</v>
      </c>
      <c r="M508" s="102">
        <f t="shared" si="36"/>
        <v>4434.012016937545</v>
      </c>
      <c r="N508">
        <f t="shared" si="34"/>
        <v>1.3913076923076924</v>
      </c>
      <c r="O508" s="103">
        <f t="shared" si="37"/>
        <v>9695.6923076923085</v>
      </c>
    </row>
    <row r="509" spans="2:15" x14ac:dyDescent="0.25">
      <c r="B509" s="49">
        <f t="shared" si="38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  <c r="L509">
        <f t="shared" si="35"/>
        <v>886.89794541745323</v>
      </c>
      <c r="M509" s="102">
        <f t="shared" si="36"/>
        <v>4434.4897270872661</v>
      </c>
      <c r="N509">
        <f t="shared" si="34"/>
        <v>1.3912307692307693</v>
      </c>
      <c r="O509" s="103">
        <f t="shared" si="37"/>
        <v>9694.7692307692305</v>
      </c>
    </row>
    <row r="510" spans="2:15" x14ac:dyDescent="0.25">
      <c r="B510" s="49">
        <f t="shared" si="38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  <c r="L510">
        <f t="shared" si="35"/>
        <v>888.13946675441332</v>
      </c>
      <c r="M510" s="102">
        <f t="shared" si="36"/>
        <v>4440.6973337720665</v>
      </c>
      <c r="N510">
        <f t="shared" si="34"/>
        <v>1.3902307692307692</v>
      </c>
      <c r="O510" s="103">
        <f t="shared" si="37"/>
        <v>9682.7692307692305</v>
      </c>
    </row>
    <row r="511" spans="2:15" x14ac:dyDescent="0.25">
      <c r="B511" s="49">
        <f t="shared" si="38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  <c r="L511">
        <f t="shared" si="35"/>
        <v>888.61671342176942</v>
      </c>
      <c r="M511" s="102">
        <f t="shared" si="36"/>
        <v>4443.0835671088471</v>
      </c>
      <c r="N511">
        <f t="shared" si="34"/>
        <v>1.389846153846154</v>
      </c>
      <c r="O511" s="103">
        <f t="shared" si="37"/>
        <v>9678.1538461538476</v>
      </c>
    </row>
    <row r="512" spans="2:15" x14ac:dyDescent="0.25">
      <c r="B512" s="49">
        <f t="shared" si="38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  <c r="L512">
        <f t="shared" si="35"/>
        <v>889.09381351058857</v>
      </c>
      <c r="M512" s="102">
        <f t="shared" si="36"/>
        <v>4445.4690675529428</v>
      </c>
      <c r="N512">
        <f t="shared" si="34"/>
        <v>1.3894615384615385</v>
      </c>
      <c r="O512" s="103">
        <f t="shared" si="37"/>
        <v>9673.538461538461</v>
      </c>
    </row>
    <row r="513" spans="1:15" x14ac:dyDescent="0.25">
      <c r="B513" s="49">
        <f t="shared" si="38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  <c r="L513">
        <f t="shared" si="35"/>
        <v>890.90544229153602</v>
      </c>
      <c r="M513" s="102">
        <f t="shared" si="36"/>
        <v>4454.5272114576801</v>
      </c>
      <c r="N513">
        <f t="shared" si="34"/>
        <v>1.3879999999999999</v>
      </c>
      <c r="O513" s="103">
        <f t="shared" si="37"/>
        <v>9656</v>
      </c>
    </row>
    <row r="514" spans="1:15" x14ac:dyDescent="0.25">
      <c r="B514" s="49">
        <f t="shared" si="38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  <c r="L514">
        <f t="shared" si="35"/>
        <v>891.00073133642513</v>
      </c>
      <c r="M514" s="102">
        <f t="shared" si="36"/>
        <v>4455.0036566821254</v>
      </c>
      <c r="N514">
        <f t="shared" si="34"/>
        <v>1.387923076923077</v>
      </c>
      <c r="O514" s="103">
        <f t="shared" si="37"/>
        <v>9655.0769230769256</v>
      </c>
    </row>
    <row r="515" spans="1:15" x14ac:dyDescent="0.25">
      <c r="B515" s="49">
        <f t="shared" si="38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  <c r="L515">
        <f t="shared" si="35"/>
        <v>891.38182713918286</v>
      </c>
      <c r="M515" s="102">
        <f t="shared" si="36"/>
        <v>4456.9091356959143</v>
      </c>
      <c r="N515">
        <f t="shared" si="34"/>
        <v>1.3876153846153847</v>
      </c>
      <c r="O515" s="103">
        <f t="shared" si="37"/>
        <v>9651.3846153846171</v>
      </c>
    </row>
    <row r="516" spans="1:15" x14ac:dyDescent="0.25">
      <c r="B516" s="49">
        <f t="shared" si="38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  <c r="L516">
        <f t="shared" si="35"/>
        <v>891.66758540671458</v>
      </c>
      <c r="M516" s="102">
        <f t="shared" si="36"/>
        <v>4458.3379270335727</v>
      </c>
      <c r="N516">
        <f t="shared" si="34"/>
        <v>1.3873846153846154</v>
      </c>
      <c r="O516" s="103">
        <f t="shared" si="37"/>
        <v>9648.6153846153866</v>
      </c>
    </row>
    <row r="517" spans="1:15" x14ac:dyDescent="0.25">
      <c r="B517" s="49">
        <f t="shared" si="38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  <c r="L517">
        <f t="shared" si="35"/>
        <v>892.90523675700103</v>
      </c>
      <c r="M517" s="102">
        <f t="shared" si="36"/>
        <v>4464.5261837850048</v>
      </c>
      <c r="N517">
        <f t="shared" ref="N517:N580" si="39">I517/13000+1</f>
        <v>1.3863846153846153</v>
      </c>
      <c r="O517" s="103">
        <f t="shared" si="37"/>
        <v>9636.6153846153829</v>
      </c>
    </row>
    <row r="518" spans="1:15" x14ac:dyDescent="0.25">
      <c r="B518" s="49">
        <f t="shared" si="38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  <c r="L518">
        <f t="shared" ref="L518:L581" si="40">M518*0.2</f>
        <v>893.76146274543953</v>
      </c>
      <c r="M518" s="102">
        <f t="shared" ref="M518:M581" si="41">POWER((O518-I518)/I518,N518)*I518</f>
        <v>4468.8073137271977</v>
      </c>
      <c r="N518">
        <f t="shared" si="39"/>
        <v>1.3856923076923078</v>
      </c>
      <c r="O518" s="103">
        <f t="shared" ref="O518:O581" si="42">(N518-1)*12000+5000</f>
        <v>9628.3076923076933</v>
      </c>
    </row>
    <row r="519" spans="1:15" x14ac:dyDescent="0.25">
      <c r="B519" s="49">
        <f t="shared" si="38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  <c r="L519">
        <f t="shared" si="40"/>
        <v>894.90231188486109</v>
      </c>
      <c r="M519" s="102">
        <f t="shared" si="41"/>
        <v>4474.5115594243052</v>
      </c>
      <c r="N519">
        <f t="shared" si="39"/>
        <v>1.3847692307692308</v>
      </c>
      <c r="O519" s="103">
        <f t="shared" si="42"/>
        <v>9617.2307692307695</v>
      </c>
    </row>
    <row r="520" spans="1:15" x14ac:dyDescent="0.25">
      <c r="A520" s="53">
        <v>4000</v>
      </c>
      <c r="B520" s="54">
        <f t="shared" si="38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  <c r="L520">
        <f t="shared" si="40"/>
        <v>897.84527142701052</v>
      </c>
      <c r="M520" s="102">
        <f t="shared" si="41"/>
        <v>4489.2263571350522</v>
      </c>
      <c r="N520">
        <f t="shared" si="39"/>
        <v>1.3823846153846153</v>
      </c>
      <c r="O520" s="103">
        <f t="shared" si="42"/>
        <v>9588.6153846153829</v>
      </c>
    </row>
    <row r="521" spans="1:15" x14ac:dyDescent="0.25">
      <c r="B521" s="54">
        <f t="shared" si="38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  <c r="L521">
        <f t="shared" si="40"/>
        <v>898.9828100724967</v>
      </c>
      <c r="M521" s="102">
        <f t="shared" si="41"/>
        <v>4494.9140503624831</v>
      </c>
      <c r="N521">
        <f t="shared" si="39"/>
        <v>1.3814615384615385</v>
      </c>
      <c r="O521" s="103">
        <f t="shared" si="42"/>
        <v>9577.538461538461</v>
      </c>
    </row>
    <row r="522" spans="1:15" x14ac:dyDescent="0.25">
      <c r="B522" s="54">
        <f t="shared" si="38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  <c r="L522">
        <f t="shared" si="40"/>
        <v>900.11939754092953</v>
      </c>
      <c r="M522" s="102">
        <f t="shared" si="41"/>
        <v>4500.5969877046473</v>
      </c>
      <c r="N522">
        <f t="shared" si="39"/>
        <v>1.3805384615384615</v>
      </c>
      <c r="O522" s="103">
        <f t="shared" si="42"/>
        <v>9566.461538461539</v>
      </c>
    </row>
    <row r="523" spans="1:15" x14ac:dyDescent="0.25">
      <c r="B523" s="54">
        <f t="shared" si="38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  <c r="L523">
        <f t="shared" si="40"/>
        <v>902.10610068342885</v>
      </c>
      <c r="M523" s="102">
        <f t="shared" si="41"/>
        <v>4510.5305034171442</v>
      </c>
      <c r="N523">
        <f t="shared" si="39"/>
        <v>1.3789230769230769</v>
      </c>
      <c r="O523" s="103">
        <f t="shared" si="42"/>
        <v>9547.076923076922</v>
      </c>
    </row>
    <row r="524" spans="1:15" x14ac:dyDescent="0.25">
      <c r="B524" s="54">
        <f t="shared" si="38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  <c r="L524">
        <f t="shared" si="40"/>
        <v>902.38967084954879</v>
      </c>
      <c r="M524" s="102">
        <f t="shared" si="41"/>
        <v>4511.9483542477437</v>
      </c>
      <c r="N524">
        <f t="shared" si="39"/>
        <v>1.3786923076923077</v>
      </c>
      <c r="O524" s="103">
        <f t="shared" si="42"/>
        <v>9544.3076923076915</v>
      </c>
    </row>
    <row r="525" spans="1:15" x14ac:dyDescent="0.25">
      <c r="B525" s="54">
        <f t="shared" si="38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  <c r="L525">
        <f t="shared" si="40"/>
        <v>902.38967084954879</v>
      </c>
      <c r="M525" s="102">
        <f t="shared" si="41"/>
        <v>4511.9483542477437</v>
      </c>
      <c r="N525">
        <f t="shared" si="39"/>
        <v>1.3786923076923077</v>
      </c>
      <c r="O525" s="103">
        <f t="shared" si="42"/>
        <v>9544.3076923076915</v>
      </c>
    </row>
    <row r="526" spans="1:15" x14ac:dyDescent="0.25">
      <c r="B526" s="54">
        <f t="shared" si="38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  <c r="L526">
        <f t="shared" si="40"/>
        <v>903.33445798849198</v>
      </c>
      <c r="M526" s="102">
        <f t="shared" si="41"/>
        <v>4516.6722899424594</v>
      </c>
      <c r="N526">
        <f t="shared" si="39"/>
        <v>1.3779230769230768</v>
      </c>
      <c r="O526" s="103">
        <f t="shared" si="42"/>
        <v>9535.076923076922</v>
      </c>
    </row>
    <row r="527" spans="1:15" x14ac:dyDescent="0.25">
      <c r="B527" s="54">
        <f t="shared" si="38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  <c r="L527">
        <f t="shared" si="40"/>
        <v>904.27855242594887</v>
      </c>
      <c r="M527" s="102">
        <f t="shared" si="41"/>
        <v>4521.3927621297444</v>
      </c>
      <c r="N527">
        <f t="shared" si="39"/>
        <v>1.3771538461538462</v>
      </c>
      <c r="O527" s="103">
        <f t="shared" si="42"/>
        <v>9525.8461538461543</v>
      </c>
    </row>
    <row r="528" spans="1:15" x14ac:dyDescent="0.25">
      <c r="B528" s="54">
        <f t="shared" si="38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  <c r="L528">
        <f t="shared" si="40"/>
        <v>904.56164462570405</v>
      </c>
      <c r="M528" s="102">
        <f t="shared" si="41"/>
        <v>4522.8082231285198</v>
      </c>
      <c r="N528">
        <f t="shared" si="39"/>
        <v>1.3769230769230769</v>
      </c>
      <c r="O528" s="103">
        <f t="shared" si="42"/>
        <v>9523.076923076922</v>
      </c>
    </row>
    <row r="529" spans="2:15" x14ac:dyDescent="0.25">
      <c r="B529" s="54">
        <f t="shared" si="38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  <c r="L529">
        <f t="shared" si="40"/>
        <v>904.75033767662012</v>
      </c>
      <c r="M529" s="102">
        <f t="shared" si="41"/>
        <v>4523.7516883831004</v>
      </c>
      <c r="N529">
        <f t="shared" si="39"/>
        <v>1.3767692307692307</v>
      </c>
      <c r="O529" s="103">
        <f t="shared" si="42"/>
        <v>9521.2307692307695</v>
      </c>
    </row>
    <row r="530" spans="2:15" x14ac:dyDescent="0.25">
      <c r="B530" s="54">
        <f t="shared" si="38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  <c r="L530">
        <f t="shared" si="40"/>
        <v>905.41054144414431</v>
      </c>
      <c r="M530" s="102">
        <f t="shared" si="41"/>
        <v>4527.0527072207215</v>
      </c>
      <c r="N530">
        <f t="shared" si="39"/>
        <v>1.3762307692307694</v>
      </c>
      <c r="O530" s="103">
        <f t="shared" si="42"/>
        <v>9514.7692307692323</v>
      </c>
    </row>
    <row r="531" spans="2:15" x14ac:dyDescent="0.25">
      <c r="B531" s="54">
        <f t="shared" si="38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  <c r="L531">
        <f t="shared" si="40"/>
        <v>908.42415923244118</v>
      </c>
      <c r="M531" s="102">
        <f t="shared" si="41"/>
        <v>4542.1207961622058</v>
      </c>
      <c r="N531">
        <f t="shared" si="39"/>
        <v>1.3737692307692306</v>
      </c>
      <c r="O531" s="103">
        <f t="shared" si="42"/>
        <v>9485.2307692307677</v>
      </c>
    </row>
    <row r="532" spans="2:15" x14ac:dyDescent="0.25">
      <c r="B532" s="54">
        <f t="shared" si="38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  <c r="L532">
        <f t="shared" si="40"/>
        <v>909.36439048839441</v>
      </c>
      <c r="M532" s="102">
        <f t="shared" si="41"/>
        <v>4546.8219524419719</v>
      </c>
      <c r="N532">
        <f t="shared" si="39"/>
        <v>1.373</v>
      </c>
      <c r="O532" s="103">
        <f t="shared" si="42"/>
        <v>9476</v>
      </c>
    </row>
    <row r="533" spans="2:15" x14ac:dyDescent="0.25">
      <c r="B533" s="54">
        <f t="shared" si="38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  <c r="L533">
        <f t="shared" si="40"/>
        <v>909.36439048839441</v>
      </c>
      <c r="M533" s="102">
        <f t="shared" si="41"/>
        <v>4546.8219524419719</v>
      </c>
      <c r="N533">
        <f t="shared" si="39"/>
        <v>1.373</v>
      </c>
      <c r="O533" s="103">
        <f t="shared" si="42"/>
        <v>9476</v>
      </c>
    </row>
    <row r="534" spans="2:15" x14ac:dyDescent="0.25">
      <c r="B534" s="54">
        <f t="shared" si="38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  <c r="L534">
        <f t="shared" si="40"/>
        <v>910.0221135087728</v>
      </c>
      <c r="M534" s="102">
        <f t="shared" si="41"/>
        <v>4550.1105675438639</v>
      </c>
      <c r="N534">
        <f t="shared" si="39"/>
        <v>1.3724615384615384</v>
      </c>
      <c r="O534" s="103">
        <f t="shared" si="42"/>
        <v>9469.538461538461</v>
      </c>
    </row>
    <row r="535" spans="2:15" x14ac:dyDescent="0.25">
      <c r="B535" s="54">
        <f t="shared" si="38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  <c r="L535">
        <f t="shared" si="40"/>
        <v>910.96108536585109</v>
      </c>
      <c r="M535" s="102">
        <f t="shared" si="41"/>
        <v>4554.8054268292553</v>
      </c>
      <c r="N535">
        <f t="shared" si="39"/>
        <v>1.3716923076923078</v>
      </c>
      <c r="O535" s="103">
        <f t="shared" si="42"/>
        <v>9460.3076923076933</v>
      </c>
    </row>
    <row r="536" spans="2:15" x14ac:dyDescent="0.25">
      <c r="B536" s="54">
        <f t="shared" si="38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  <c r="L536">
        <f t="shared" si="40"/>
        <v>911.52410866625439</v>
      </c>
      <c r="M536" s="102">
        <f t="shared" si="41"/>
        <v>4557.6205433312716</v>
      </c>
      <c r="N536">
        <f t="shared" si="39"/>
        <v>1.3712307692307693</v>
      </c>
      <c r="O536" s="103">
        <f t="shared" si="42"/>
        <v>9454.7692307692305</v>
      </c>
    </row>
    <row r="537" spans="2:15" x14ac:dyDescent="0.25">
      <c r="B537" s="54">
        <f t="shared" si="38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  <c r="L537">
        <f t="shared" si="40"/>
        <v>911.8993066443162</v>
      </c>
      <c r="M537" s="102">
        <f t="shared" si="41"/>
        <v>4559.4965332215806</v>
      </c>
      <c r="N537">
        <f t="shared" si="39"/>
        <v>1.3709230769230769</v>
      </c>
      <c r="O537" s="103">
        <f t="shared" si="42"/>
        <v>9451.076923076922</v>
      </c>
    </row>
    <row r="538" spans="2:15" x14ac:dyDescent="0.25">
      <c r="B538" s="54">
        <f t="shared" si="38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  <c r="L538">
        <f t="shared" si="40"/>
        <v>912.18062558075871</v>
      </c>
      <c r="M538" s="102">
        <f t="shared" si="41"/>
        <v>4560.9031279037936</v>
      </c>
      <c r="N538">
        <f t="shared" si="39"/>
        <v>1.3706923076923077</v>
      </c>
      <c r="O538" s="103">
        <f t="shared" si="42"/>
        <v>9448.3076923076915</v>
      </c>
    </row>
    <row r="539" spans="2:15" x14ac:dyDescent="0.25">
      <c r="B539" s="54">
        <f t="shared" si="38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  <c r="L539">
        <f t="shared" si="40"/>
        <v>912.27438336896398</v>
      </c>
      <c r="M539" s="102">
        <f t="shared" si="41"/>
        <v>4561.3719168448197</v>
      </c>
      <c r="N539">
        <f t="shared" si="39"/>
        <v>1.3706153846153846</v>
      </c>
      <c r="O539" s="103">
        <f t="shared" si="42"/>
        <v>9447.3846153846152</v>
      </c>
    </row>
    <row r="540" spans="2:15" x14ac:dyDescent="0.25">
      <c r="B540" s="54">
        <f t="shared" si="38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  <c r="L540">
        <f t="shared" si="40"/>
        <v>913.11786025415677</v>
      </c>
      <c r="M540" s="102">
        <f t="shared" si="41"/>
        <v>4565.5893012707838</v>
      </c>
      <c r="N540">
        <f t="shared" si="39"/>
        <v>1.3699230769230768</v>
      </c>
      <c r="O540" s="103">
        <f t="shared" si="42"/>
        <v>9439.076923076922</v>
      </c>
    </row>
    <row r="541" spans="2:15" x14ac:dyDescent="0.25">
      <c r="B541" s="54">
        <f t="shared" si="38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  <c r="L541">
        <f t="shared" si="40"/>
        <v>913.96071562120187</v>
      </c>
      <c r="M541" s="102">
        <f t="shared" si="41"/>
        <v>4569.8035781060089</v>
      </c>
      <c r="N541">
        <f t="shared" si="39"/>
        <v>1.3692307692307693</v>
      </c>
      <c r="O541" s="103">
        <f t="shared" si="42"/>
        <v>9430.7692307692305</v>
      </c>
    </row>
    <row r="542" spans="2:15" x14ac:dyDescent="0.25">
      <c r="B542" s="54">
        <f t="shared" si="38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  <c r="L542">
        <f t="shared" si="40"/>
        <v>915.08354675460168</v>
      </c>
      <c r="M542" s="102">
        <f t="shared" si="41"/>
        <v>4575.417733773008</v>
      </c>
      <c r="N542">
        <f t="shared" si="39"/>
        <v>1.3683076923076922</v>
      </c>
      <c r="O542" s="103">
        <f t="shared" si="42"/>
        <v>9419.6923076923067</v>
      </c>
    </row>
    <row r="543" spans="2:15" x14ac:dyDescent="0.25">
      <c r="B543" s="54">
        <f t="shared" si="38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  <c r="L543">
        <f t="shared" si="40"/>
        <v>915.17706531574754</v>
      </c>
      <c r="M543" s="102">
        <f t="shared" si="41"/>
        <v>4575.8853265787375</v>
      </c>
      <c r="N543">
        <f t="shared" si="39"/>
        <v>1.3682307692307694</v>
      </c>
      <c r="O543" s="103">
        <f t="shared" si="42"/>
        <v>9418.7692307692323</v>
      </c>
    </row>
    <row r="544" spans="2:15" x14ac:dyDescent="0.25">
      <c r="B544" s="54">
        <f t="shared" si="38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  <c r="L544">
        <f t="shared" si="40"/>
        <v>915.83147547144836</v>
      </c>
      <c r="M544" s="102">
        <f t="shared" si="41"/>
        <v>4579.1573773572418</v>
      </c>
      <c r="N544">
        <f t="shared" si="39"/>
        <v>1.3676923076923078</v>
      </c>
      <c r="O544" s="103">
        <f t="shared" si="42"/>
        <v>9412.3076923076933</v>
      </c>
    </row>
    <row r="545" spans="2:15" x14ac:dyDescent="0.25">
      <c r="B545" s="54">
        <f t="shared" si="38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  <c r="L545">
        <f t="shared" si="40"/>
        <v>917.13913402930325</v>
      </c>
      <c r="M545" s="102">
        <f t="shared" si="41"/>
        <v>4585.695670146516</v>
      </c>
      <c r="N545">
        <f t="shared" si="39"/>
        <v>1.3666153846153846</v>
      </c>
      <c r="O545" s="103">
        <f t="shared" si="42"/>
        <v>9399.3846153846134</v>
      </c>
    </row>
    <row r="546" spans="2:15" x14ac:dyDescent="0.25">
      <c r="B546" s="54">
        <f t="shared" si="38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  <c r="L546">
        <f t="shared" si="40"/>
        <v>918.25873865031576</v>
      </c>
      <c r="M546" s="102">
        <f t="shared" si="41"/>
        <v>4591.2936932515786</v>
      </c>
      <c r="N546">
        <f t="shared" si="39"/>
        <v>1.3656923076923078</v>
      </c>
      <c r="O546" s="103">
        <f t="shared" si="42"/>
        <v>9388.3076923076933</v>
      </c>
    </row>
    <row r="547" spans="2:15" x14ac:dyDescent="0.25">
      <c r="B547" s="54">
        <f t="shared" si="38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  <c r="L547">
        <f t="shared" si="40"/>
        <v>918.72489797909714</v>
      </c>
      <c r="M547" s="102">
        <f t="shared" si="41"/>
        <v>4593.6244898954856</v>
      </c>
      <c r="N547">
        <f t="shared" si="39"/>
        <v>1.3653076923076923</v>
      </c>
      <c r="O547" s="103">
        <f t="shared" si="42"/>
        <v>9383.6923076923085</v>
      </c>
    </row>
    <row r="548" spans="2:15" x14ac:dyDescent="0.25">
      <c r="B548" s="54">
        <f t="shared" si="38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  <c r="L548">
        <f t="shared" si="40"/>
        <v>918.91130495308175</v>
      </c>
      <c r="M548" s="102">
        <f t="shared" si="41"/>
        <v>4594.5565247654085</v>
      </c>
      <c r="N548">
        <f t="shared" si="39"/>
        <v>1.3651538461538462</v>
      </c>
      <c r="O548" s="103">
        <f t="shared" si="42"/>
        <v>9381.8461538461543</v>
      </c>
    </row>
    <row r="549" spans="2:15" x14ac:dyDescent="0.25">
      <c r="B549" s="54">
        <f t="shared" si="38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  <c r="L549">
        <f t="shared" si="40"/>
        <v>920.40138492303106</v>
      </c>
      <c r="M549" s="102">
        <f t="shared" si="41"/>
        <v>4602.0069246151552</v>
      </c>
      <c r="N549">
        <f t="shared" si="39"/>
        <v>1.363923076923077</v>
      </c>
      <c r="O549" s="103">
        <f t="shared" si="42"/>
        <v>9367.0769230769238</v>
      </c>
    </row>
    <row r="550" spans="2:15" x14ac:dyDescent="0.25">
      <c r="B550" s="54">
        <f t="shared" si="38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  <c r="L550">
        <f t="shared" si="40"/>
        <v>920.95962204345506</v>
      </c>
      <c r="M550" s="102">
        <f t="shared" si="41"/>
        <v>4604.7981102172753</v>
      </c>
      <c r="N550">
        <f t="shared" si="39"/>
        <v>1.3634615384615385</v>
      </c>
      <c r="O550" s="103">
        <f t="shared" si="42"/>
        <v>9361.538461538461</v>
      </c>
    </row>
    <row r="551" spans="2:15" x14ac:dyDescent="0.25">
      <c r="B551" s="54">
        <f t="shared" si="38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  <c r="L551">
        <f t="shared" si="40"/>
        <v>921.51756053385782</v>
      </c>
      <c r="M551" s="102">
        <f t="shared" si="41"/>
        <v>4607.587802669289</v>
      </c>
      <c r="N551">
        <f t="shared" si="39"/>
        <v>1.363</v>
      </c>
      <c r="O551" s="103">
        <f t="shared" si="42"/>
        <v>9356</v>
      </c>
    </row>
    <row r="552" spans="2:15" x14ac:dyDescent="0.25">
      <c r="B552" s="54">
        <f t="shared" si="38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  <c r="L552">
        <f t="shared" si="40"/>
        <v>921.88935281969123</v>
      </c>
      <c r="M552" s="102">
        <f t="shared" si="41"/>
        <v>4609.4467640984558</v>
      </c>
      <c r="N552">
        <f t="shared" si="39"/>
        <v>1.3626923076923076</v>
      </c>
      <c r="O552" s="103">
        <f t="shared" si="42"/>
        <v>9352.3076923076915</v>
      </c>
    </row>
    <row r="553" spans="2:15" x14ac:dyDescent="0.25">
      <c r="B553" s="54">
        <f t="shared" si="38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  <c r="L553">
        <f t="shared" si="40"/>
        <v>922.72539505024349</v>
      </c>
      <c r="M553" s="102">
        <f t="shared" si="41"/>
        <v>4613.6269752512171</v>
      </c>
      <c r="N553">
        <f t="shared" si="39"/>
        <v>1.3620000000000001</v>
      </c>
      <c r="O553" s="103">
        <f t="shared" si="42"/>
        <v>9344</v>
      </c>
    </row>
    <row r="554" spans="2:15" x14ac:dyDescent="0.25">
      <c r="B554" s="54">
        <f t="shared" si="38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  <c r="L554">
        <f t="shared" si="40"/>
        <v>922.81824653965361</v>
      </c>
      <c r="M554" s="102">
        <f t="shared" si="41"/>
        <v>4614.091232698268</v>
      </c>
      <c r="N554">
        <f t="shared" si="39"/>
        <v>1.3619230769230768</v>
      </c>
      <c r="O554" s="103">
        <f t="shared" si="42"/>
        <v>9343.076923076922</v>
      </c>
    </row>
    <row r="555" spans="2:15" x14ac:dyDescent="0.25">
      <c r="B555" s="54">
        <f t="shared" si="38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  <c r="L555">
        <f t="shared" si="40"/>
        <v>923.56075376047249</v>
      </c>
      <c r="M555" s="102">
        <f t="shared" si="41"/>
        <v>4617.8037688023624</v>
      </c>
      <c r="N555">
        <f t="shared" si="39"/>
        <v>1.3613076923076923</v>
      </c>
      <c r="O555" s="103">
        <f t="shared" si="42"/>
        <v>9335.6923076923085</v>
      </c>
    </row>
    <row r="556" spans="2:15" x14ac:dyDescent="0.25">
      <c r="B556" s="54">
        <f t="shared" si="38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  <c r="L556">
        <f t="shared" si="40"/>
        <v>924.4881217286329</v>
      </c>
      <c r="M556" s="102">
        <f t="shared" si="41"/>
        <v>4622.4406086431645</v>
      </c>
      <c r="N556">
        <f t="shared" si="39"/>
        <v>1.3605384615384615</v>
      </c>
      <c r="O556" s="103">
        <f t="shared" si="42"/>
        <v>9326.461538461539</v>
      </c>
    </row>
    <row r="557" spans="2:15" x14ac:dyDescent="0.25">
      <c r="B557" s="54">
        <f t="shared" si="38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  <c r="L557">
        <f t="shared" si="40"/>
        <v>925.50723489906613</v>
      </c>
      <c r="M557" s="102">
        <f t="shared" si="41"/>
        <v>4627.5361744953307</v>
      </c>
      <c r="N557">
        <f t="shared" si="39"/>
        <v>1.3596923076923078</v>
      </c>
      <c r="O557" s="103">
        <f t="shared" si="42"/>
        <v>9316.3076923076933</v>
      </c>
    </row>
    <row r="558" spans="2:15" x14ac:dyDescent="0.25">
      <c r="B558" s="54">
        <f t="shared" ref="B558:B621" si="43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  <c r="L558">
        <f t="shared" si="40"/>
        <v>925.69241583512212</v>
      </c>
      <c r="M558" s="102">
        <f t="shared" si="41"/>
        <v>4628.4620791756106</v>
      </c>
      <c r="N558">
        <f t="shared" si="39"/>
        <v>1.3595384615384616</v>
      </c>
      <c r="O558" s="103">
        <f t="shared" si="42"/>
        <v>9314.461538461539</v>
      </c>
    </row>
    <row r="559" spans="2:15" x14ac:dyDescent="0.25">
      <c r="B559" s="54">
        <f t="shared" si="43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  <c r="L559">
        <f t="shared" si="40"/>
        <v>925.69241583512212</v>
      </c>
      <c r="M559" s="102">
        <f t="shared" si="41"/>
        <v>4628.4620791756106</v>
      </c>
      <c r="N559">
        <f t="shared" si="39"/>
        <v>1.3595384615384616</v>
      </c>
      <c r="O559" s="103">
        <f t="shared" si="42"/>
        <v>9314.461538461539</v>
      </c>
    </row>
    <row r="560" spans="2:15" x14ac:dyDescent="0.25">
      <c r="B560" s="54">
        <f t="shared" si="43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  <c r="L560">
        <f t="shared" si="40"/>
        <v>926.06267346377865</v>
      </c>
      <c r="M560" s="102">
        <f t="shared" si="41"/>
        <v>4630.3133673188931</v>
      </c>
      <c r="N560">
        <f t="shared" si="39"/>
        <v>1.3592307692307692</v>
      </c>
      <c r="O560" s="103">
        <f t="shared" si="42"/>
        <v>9310.7692307692305</v>
      </c>
    </row>
    <row r="561" spans="2:15" x14ac:dyDescent="0.25">
      <c r="B561" s="54">
        <f t="shared" si="43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  <c r="L561">
        <f t="shared" si="40"/>
        <v>926.61779837962104</v>
      </c>
      <c r="M561" s="102">
        <f t="shared" si="41"/>
        <v>4633.0889918981047</v>
      </c>
      <c r="N561">
        <f t="shared" si="39"/>
        <v>1.3587692307692307</v>
      </c>
      <c r="O561" s="103">
        <f t="shared" si="42"/>
        <v>9305.2307692307695</v>
      </c>
    </row>
    <row r="562" spans="2:15" x14ac:dyDescent="0.25">
      <c r="B562" s="54">
        <f t="shared" si="43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  <c r="L562">
        <f t="shared" si="40"/>
        <v>926.61779837962104</v>
      </c>
      <c r="M562" s="102">
        <f t="shared" si="41"/>
        <v>4633.0889918981047</v>
      </c>
      <c r="N562">
        <f t="shared" si="39"/>
        <v>1.3587692307692307</v>
      </c>
      <c r="O562" s="103">
        <f t="shared" si="42"/>
        <v>9305.2307692307695</v>
      </c>
    </row>
    <row r="563" spans="2:15" x14ac:dyDescent="0.25">
      <c r="B563" s="54">
        <f t="shared" si="43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  <c r="L563">
        <f t="shared" si="40"/>
        <v>928.37360590382195</v>
      </c>
      <c r="M563" s="102">
        <f t="shared" si="41"/>
        <v>4641.8680295191098</v>
      </c>
      <c r="N563">
        <f t="shared" si="39"/>
        <v>1.3573076923076923</v>
      </c>
      <c r="O563" s="103">
        <f t="shared" si="42"/>
        <v>9287.6923076923085</v>
      </c>
    </row>
    <row r="564" spans="2:15" x14ac:dyDescent="0.25">
      <c r="B564" s="54">
        <f t="shared" si="43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  <c r="L564">
        <f t="shared" si="40"/>
        <v>929.48088403746135</v>
      </c>
      <c r="M564" s="102">
        <f t="shared" si="41"/>
        <v>4647.4044201873066</v>
      </c>
      <c r="N564">
        <f t="shared" si="39"/>
        <v>1.3563846153846155</v>
      </c>
      <c r="O564" s="103">
        <f t="shared" si="42"/>
        <v>9276.6153846153866</v>
      </c>
    </row>
    <row r="565" spans="2:15" x14ac:dyDescent="0.25">
      <c r="B565" s="54">
        <f t="shared" si="43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  <c r="L565">
        <f t="shared" si="40"/>
        <v>929.75750164853491</v>
      </c>
      <c r="M565" s="102">
        <f t="shared" si="41"/>
        <v>4648.7875082426744</v>
      </c>
      <c r="N565">
        <f t="shared" si="39"/>
        <v>1.356153846153846</v>
      </c>
      <c r="O565" s="103">
        <f t="shared" si="42"/>
        <v>9273.8461538461524</v>
      </c>
    </row>
    <row r="566" spans="2:15" x14ac:dyDescent="0.25">
      <c r="B566" s="54">
        <f t="shared" si="43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  <c r="L566">
        <f t="shared" si="40"/>
        <v>929.94186829798934</v>
      </c>
      <c r="M566" s="102">
        <f t="shared" si="41"/>
        <v>4649.7093414899464</v>
      </c>
      <c r="N566">
        <f t="shared" si="39"/>
        <v>1.3559999999999999</v>
      </c>
      <c r="O566" s="103">
        <f t="shared" si="42"/>
        <v>9271.9999999999982</v>
      </c>
    </row>
    <row r="567" spans="2:15" x14ac:dyDescent="0.25">
      <c r="B567" s="54">
        <f t="shared" si="43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  <c r="L567">
        <f t="shared" si="40"/>
        <v>930.49475112480513</v>
      </c>
      <c r="M567" s="102">
        <f t="shared" si="41"/>
        <v>4652.4737556240252</v>
      </c>
      <c r="N567">
        <f t="shared" si="39"/>
        <v>1.3555384615384616</v>
      </c>
      <c r="O567" s="103">
        <f t="shared" si="42"/>
        <v>9266.461538461539</v>
      </c>
    </row>
    <row r="568" spans="2:15" x14ac:dyDescent="0.25">
      <c r="B568" s="54">
        <f t="shared" si="43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  <c r="L568">
        <f t="shared" si="40"/>
        <v>930.77107002241542</v>
      </c>
      <c r="M568" s="102">
        <f t="shared" si="41"/>
        <v>4653.8553501120768</v>
      </c>
      <c r="N568">
        <f t="shared" si="39"/>
        <v>1.3553076923076923</v>
      </c>
      <c r="O568" s="103">
        <f t="shared" si="42"/>
        <v>9263.6923076923085</v>
      </c>
    </row>
    <row r="569" spans="2:15" x14ac:dyDescent="0.25">
      <c r="B569" s="54">
        <f t="shared" si="43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  <c r="L569">
        <f t="shared" si="40"/>
        <v>931.96750214375197</v>
      </c>
      <c r="M569" s="102">
        <f t="shared" si="41"/>
        <v>4659.8375107187594</v>
      </c>
      <c r="N569">
        <f t="shared" si="39"/>
        <v>1.3543076923076924</v>
      </c>
      <c r="O569" s="103">
        <f t="shared" si="42"/>
        <v>9251.6923076923085</v>
      </c>
    </row>
    <row r="570" spans="2:15" x14ac:dyDescent="0.25">
      <c r="B570" s="54">
        <f t="shared" si="43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  <c r="L570">
        <f t="shared" si="40"/>
        <v>932.15143093539746</v>
      </c>
      <c r="M570" s="102">
        <f t="shared" si="41"/>
        <v>4660.7571546769868</v>
      </c>
      <c r="N570">
        <f t="shared" si="39"/>
        <v>1.3541538461538463</v>
      </c>
      <c r="O570" s="103">
        <f t="shared" si="42"/>
        <v>9249.8461538461561</v>
      </c>
    </row>
    <row r="571" spans="2:15" x14ac:dyDescent="0.25">
      <c r="B571" s="54">
        <f t="shared" si="43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  <c r="L571">
        <f t="shared" si="40"/>
        <v>932.51917777328913</v>
      </c>
      <c r="M571" s="102">
        <f t="shared" si="41"/>
        <v>4662.5958888664454</v>
      </c>
      <c r="N571">
        <f t="shared" si="39"/>
        <v>1.3538461538461539</v>
      </c>
      <c r="O571" s="103">
        <f t="shared" si="42"/>
        <v>9246.1538461538476</v>
      </c>
    </row>
    <row r="572" spans="2:15" x14ac:dyDescent="0.25">
      <c r="B572" s="54">
        <f t="shared" si="43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  <c r="L572">
        <f t="shared" si="40"/>
        <v>933.07052022585833</v>
      </c>
      <c r="M572" s="102">
        <f t="shared" si="41"/>
        <v>4665.3526011292915</v>
      </c>
      <c r="N572">
        <f t="shared" si="39"/>
        <v>1.3533846153846154</v>
      </c>
      <c r="O572" s="103">
        <f t="shared" si="42"/>
        <v>9240.6153846153848</v>
      </c>
    </row>
    <row r="573" spans="2:15" x14ac:dyDescent="0.25">
      <c r="B573" s="54">
        <f t="shared" si="43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  <c r="L573">
        <f t="shared" si="40"/>
        <v>933.16237812339955</v>
      </c>
      <c r="M573" s="102">
        <f t="shared" si="41"/>
        <v>4665.8118906169975</v>
      </c>
      <c r="N573">
        <f t="shared" si="39"/>
        <v>1.3533076923076923</v>
      </c>
      <c r="O573" s="103">
        <f t="shared" si="42"/>
        <v>9239.6923076923085</v>
      </c>
    </row>
    <row r="574" spans="2:15" x14ac:dyDescent="0.25">
      <c r="B574" s="54">
        <f t="shared" si="43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  <c r="L574">
        <f t="shared" si="40"/>
        <v>933.52971653621307</v>
      </c>
      <c r="M574" s="102">
        <f t="shared" si="41"/>
        <v>4667.6485826810649</v>
      </c>
      <c r="N574">
        <f t="shared" si="39"/>
        <v>1.353</v>
      </c>
      <c r="O574" s="103">
        <f t="shared" si="42"/>
        <v>9236</v>
      </c>
    </row>
    <row r="575" spans="2:15" ht="25.5" x14ac:dyDescent="0.25">
      <c r="B575" s="54">
        <f t="shared" si="43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  <c r="L575">
        <f t="shared" si="40"/>
        <v>934.08044375767554</v>
      </c>
      <c r="M575" s="102">
        <f t="shared" si="41"/>
        <v>4670.4022187883775</v>
      </c>
      <c r="N575">
        <f t="shared" si="39"/>
        <v>1.3525384615384615</v>
      </c>
      <c r="O575" s="103">
        <f t="shared" si="42"/>
        <v>9230.4615384615372</v>
      </c>
    </row>
    <row r="576" spans="2:15" x14ac:dyDescent="0.25">
      <c r="B576" s="54">
        <f t="shared" si="43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  <c r="L576">
        <f t="shared" si="40"/>
        <v>934.17219881374513</v>
      </c>
      <c r="M576" s="102">
        <f t="shared" si="41"/>
        <v>4670.8609940687256</v>
      </c>
      <c r="N576">
        <f t="shared" si="39"/>
        <v>1.3524615384615384</v>
      </c>
      <c r="O576" s="103">
        <f t="shared" si="42"/>
        <v>9229.538461538461</v>
      </c>
    </row>
    <row r="577" spans="2:15" x14ac:dyDescent="0.25">
      <c r="B577" s="54">
        <f t="shared" si="43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  <c r="L577">
        <f t="shared" si="40"/>
        <v>935.27252429977352</v>
      </c>
      <c r="M577" s="102">
        <f t="shared" si="41"/>
        <v>4676.3626214988672</v>
      </c>
      <c r="N577">
        <f t="shared" si="39"/>
        <v>1.3515384615384616</v>
      </c>
      <c r="O577" s="103">
        <f t="shared" si="42"/>
        <v>9218.461538461539</v>
      </c>
    </row>
    <row r="578" spans="2:15" x14ac:dyDescent="0.25">
      <c r="B578" s="54">
        <f t="shared" si="43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  <c r="L578">
        <f t="shared" si="40"/>
        <v>935.36415658485566</v>
      </c>
      <c r="M578" s="102">
        <f t="shared" si="41"/>
        <v>4676.8207829242783</v>
      </c>
      <c r="N578">
        <f t="shared" si="39"/>
        <v>1.3514615384615385</v>
      </c>
      <c r="O578" s="103">
        <f t="shared" si="42"/>
        <v>9217.538461538461</v>
      </c>
    </row>
    <row r="579" spans="2:15" x14ac:dyDescent="0.25">
      <c r="B579" s="54">
        <f t="shared" si="43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  <c r="L579">
        <f t="shared" si="40"/>
        <v>935.82217536187591</v>
      </c>
      <c r="M579" s="102">
        <f t="shared" si="41"/>
        <v>4679.1108768093791</v>
      </c>
      <c r="N579">
        <f t="shared" si="39"/>
        <v>1.3510769230769231</v>
      </c>
      <c r="O579" s="103">
        <f t="shared" si="42"/>
        <v>9212.923076923078</v>
      </c>
    </row>
    <row r="580" spans="2:15" x14ac:dyDescent="0.25">
      <c r="B580" s="54">
        <f t="shared" si="43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  <c r="L580">
        <f t="shared" si="40"/>
        <v>936.27995566412801</v>
      </c>
      <c r="M580" s="102">
        <f t="shared" si="41"/>
        <v>4681.3997783206396</v>
      </c>
      <c r="N580">
        <f t="shared" si="39"/>
        <v>1.3506923076923076</v>
      </c>
      <c r="O580" s="103">
        <f t="shared" si="42"/>
        <v>9208.3076923076915</v>
      </c>
    </row>
    <row r="581" spans="2:15" x14ac:dyDescent="0.25">
      <c r="B581" s="54">
        <f t="shared" si="43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  <c r="L581">
        <f t="shared" si="40"/>
        <v>936.46300078964532</v>
      </c>
      <c r="M581" s="102">
        <f t="shared" si="41"/>
        <v>4682.3150039482261</v>
      </c>
      <c r="N581">
        <f t="shared" ref="N581:N644" si="44">I581/13000+1</f>
        <v>1.3505384615384615</v>
      </c>
      <c r="O581" s="103">
        <f t="shared" si="42"/>
        <v>9206.4615384615372</v>
      </c>
    </row>
    <row r="582" spans="2:15" x14ac:dyDescent="0.25">
      <c r="B582" s="54">
        <f t="shared" si="43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  <c r="L582">
        <f t="shared" ref="L582:L645" si="45">M582*0.2</f>
        <v>936.55450896443699</v>
      </c>
      <c r="M582" s="102">
        <f t="shared" ref="M582:M645" si="46">POWER((O582-I582)/I582,N582)*I582</f>
        <v>4682.7725448221845</v>
      </c>
      <c r="N582">
        <f t="shared" si="44"/>
        <v>1.3504615384615384</v>
      </c>
      <c r="O582" s="103">
        <f t="shared" ref="O582:O645" si="47">(N582-1)*12000+5000</f>
        <v>9205.538461538461</v>
      </c>
    </row>
    <row r="583" spans="2:15" x14ac:dyDescent="0.25">
      <c r="B583" s="54">
        <f t="shared" si="43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  <c r="L583">
        <f t="shared" si="45"/>
        <v>937.01190564022659</v>
      </c>
      <c r="M583" s="102">
        <f t="shared" si="46"/>
        <v>4685.0595282011327</v>
      </c>
      <c r="N583">
        <f t="shared" si="44"/>
        <v>1.350076923076923</v>
      </c>
      <c r="O583" s="103">
        <f t="shared" si="47"/>
        <v>9200.9230769230744</v>
      </c>
    </row>
    <row r="584" spans="2:15" x14ac:dyDescent="0.25">
      <c r="B584" s="54">
        <f t="shared" si="43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  <c r="L584">
        <f t="shared" si="45"/>
        <v>938.29133070209627</v>
      </c>
      <c r="M584" s="102">
        <f t="shared" si="46"/>
        <v>4691.4566535104814</v>
      </c>
      <c r="N584">
        <f t="shared" si="44"/>
        <v>1.349</v>
      </c>
      <c r="O584" s="103">
        <f t="shared" si="47"/>
        <v>9188</v>
      </c>
    </row>
    <row r="585" spans="2:15" x14ac:dyDescent="0.25">
      <c r="B585" s="54">
        <f t="shared" si="43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  <c r="L585">
        <f t="shared" si="45"/>
        <v>939.38645990285647</v>
      </c>
      <c r="M585" s="102">
        <f t="shared" si="46"/>
        <v>4696.932299514282</v>
      </c>
      <c r="N585">
        <f t="shared" si="44"/>
        <v>1.3480769230769232</v>
      </c>
      <c r="O585" s="103">
        <f t="shared" si="47"/>
        <v>9176.923076923078</v>
      </c>
    </row>
    <row r="586" spans="2:15" x14ac:dyDescent="0.25">
      <c r="B586" s="54">
        <f t="shared" si="43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  <c r="L586">
        <f t="shared" si="45"/>
        <v>939.56884390136838</v>
      </c>
      <c r="M586" s="102">
        <f t="shared" si="46"/>
        <v>4697.8442195068419</v>
      </c>
      <c r="N586">
        <f t="shared" si="44"/>
        <v>1.347923076923077</v>
      </c>
      <c r="O586" s="103">
        <f t="shared" si="47"/>
        <v>9175.0769230769238</v>
      </c>
    </row>
    <row r="587" spans="2:15" x14ac:dyDescent="0.25">
      <c r="B587" s="54">
        <f t="shared" si="43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  <c r="L587">
        <f t="shared" si="45"/>
        <v>940.66231682266925</v>
      </c>
      <c r="M587" s="102">
        <f t="shared" si="46"/>
        <v>4703.3115841133458</v>
      </c>
      <c r="N587">
        <f t="shared" si="44"/>
        <v>1.347</v>
      </c>
      <c r="O587" s="103">
        <f t="shared" si="47"/>
        <v>9164</v>
      </c>
    </row>
    <row r="588" spans="2:15" x14ac:dyDescent="0.25">
      <c r="B588" s="54">
        <f t="shared" si="43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  <c r="L588">
        <f t="shared" si="45"/>
        <v>941.1175078856985</v>
      </c>
      <c r="M588" s="102">
        <f t="shared" si="46"/>
        <v>4705.5875394284922</v>
      </c>
      <c r="N588">
        <f t="shared" si="44"/>
        <v>1.3466153846153845</v>
      </c>
      <c r="O588" s="103">
        <f t="shared" si="47"/>
        <v>9159.3846153846134</v>
      </c>
    </row>
    <row r="589" spans="2:15" x14ac:dyDescent="0.25">
      <c r="B589" s="54">
        <f t="shared" si="43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  <c r="L589">
        <f t="shared" si="45"/>
        <v>941.1175078856985</v>
      </c>
      <c r="M589" s="102">
        <f t="shared" si="46"/>
        <v>4705.5875394284922</v>
      </c>
      <c r="N589">
        <f t="shared" si="44"/>
        <v>1.3466153846153845</v>
      </c>
      <c r="O589" s="103">
        <f t="shared" si="47"/>
        <v>9159.3846153846134</v>
      </c>
    </row>
    <row r="590" spans="2:15" x14ac:dyDescent="0.25">
      <c r="B590" s="54">
        <f t="shared" si="43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  <c r="L590">
        <f t="shared" si="45"/>
        <v>941.20851611836395</v>
      </c>
      <c r="M590" s="102">
        <f t="shared" si="46"/>
        <v>4706.0425805918194</v>
      </c>
      <c r="N590">
        <f t="shared" si="44"/>
        <v>1.3465384615384615</v>
      </c>
      <c r="O590" s="103">
        <f t="shared" si="47"/>
        <v>9158.4615384615372</v>
      </c>
    </row>
    <row r="591" spans="2:15" x14ac:dyDescent="0.25">
      <c r="B591" s="54">
        <f t="shared" si="43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  <c r="L591">
        <f t="shared" si="45"/>
        <v>941.75435497423825</v>
      </c>
      <c r="M591" s="102">
        <f t="shared" si="46"/>
        <v>4708.7717748711912</v>
      </c>
      <c r="N591">
        <f t="shared" si="44"/>
        <v>1.3460769230769229</v>
      </c>
      <c r="O591" s="103">
        <f t="shared" si="47"/>
        <v>9152.9230769230744</v>
      </c>
    </row>
    <row r="592" spans="2:15" x14ac:dyDescent="0.25">
      <c r="B592" s="54">
        <f t="shared" si="43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  <c r="L592">
        <f t="shared" si="45"/>
        <v>942.20894408769675</v>
      </c>
      <c r="M592" s="102">
        <f t="shared" si="46"/>
        <v>4711.0447204384836</v>
      </c>
      <c r="N592">
        <f t="shared" si="44"/>
        <v>1.3456923076923077</v>
      </c>
      <c r="O592" s="103">
        <f t="shared" si="47"/>
        <v>9148.3076923076933</v>
      </c>
    </row>
    <row r="593" spans="2:15" x14ac:dyDescent="0.25">
      <c r="B593" s="54">
        <f t="shared" si="43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  <c r="L593">
        <f t="shared" si="45"/>
        <v>943.48044685581101</v>
      </c>
      <c r="M593" s="102">
        <f t="shared" si="46"/>
        <v>4717.4022342790549</v>
      </c>
      <c r="N593">
        <f t="shared" si="44"/>
        <v>1.3446153846153845</v>
      </c>
      <c r="O593" s="103">
        <f t="shared" si="47"/>
        <v>9135.3846153846134</v>
      </c>
    </row>
    <row r="594" spans="2:15" x14ac:dyDescent="0.25">
      <c r="B594" s="54">
        <f t="shared" si="43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  <c r="L594">
        <f t="shared" si="45"/>
        <v>944.65933562364262</v>
      </c>
      <c r="M594" s="102">
        <f t="shared" si="46"/>
        <v>4723.2966781182131</v>
      </c>
      <c r="N594">
        <f t="shared" si="44"/>
        <v>1.3436153846153847</v>
      </c>
      <c r="O594" s="103">
        <f t="shared" si="47"/>
        <v>9123.3846153846171</v>
      </c>
    </row>
    <row r="595" spans="2:15" x14ac:dyDescent="0.25">
      <c r="B595" s="54">
        <f t="shared" si="43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  <c r="L595">
        <f t="shared" si="45"/>
        <v>945.1122908690179</v>
      </c>
      <c r="M595" s="102">
        <f t="shared" si="46"/>
        <v>4725.5614543450893</v>
      </c>
      <c r="N595">
        <f t="shared" si="44"/>
        <v>1.3432307692307692</v>
      </c>
      <c r="O595" s="103">
        <f t="shared" si="47"/>
        <v>9118.7692307692305</v>
      </c>
    </row>
    <row r="596" spans="2:15" x14ac:dyDescent="0.25">
      <c r="B596" s="54">
        <f t="shared" si="43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  <c r="L596">
        <f t="shared" si="45"/>
        <v>946.10787899857974</v>
      </c>
      <c r="M596" s="102">
        <f t="shared" si="46"/>
        <v>4730.5393949928985</v>
      </c>
      <c r="N596">
        <f t="shared" si="44"/>
        <v>1.3423846153846153</v>
      </c>
      <c r="O596" s="103">
        <f t="shared" si="47"/>
        <v>9108.6153846153829</v>
      </c>
    </row>
    <row r="597" spans="2:15" x14ac:dyDescent="0.25">
      <c r="B597" s="54">
        <f t="shared" si="43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  <c r="L597">
        <f t="shared" si="45"/>
        <v>946.83114922813627</v>
      </c>
      <c r="M597" s="102">
        <f t="shared" si="46"/>
        <v>4734.155746140681</v>
      </c>
      <c r="N597">
        <f t="shared" si="44"/>
        <v>1.3417692307692308</v>
      </c>
      <c r="O597" s="103">
        <f t="shared" si="47"/>
        <v>9101.2307692307695</v>
      </c>
    </row>
    <row r="598" spans="2:15" x14ac:dyDescent="0.25">
      <c r="B598" s="54">
        <f t="shared" si="43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  <c r="L598">
        <f t="shared" si="45"/>
        <v>947.01186175150531</v>
      </c>
      <c r="M598" s="102">
        <f t="shared" si="46"/>
        <v>4735.0593087575262</v>
      </c>
      <c r="N598">
        <f t="shared" si="44"/>
        <v>1.3416153846153847</v>
      </c>
      <c r="O598" s="103">
        <f t="shared" si="47"/>
        <v>9099.3846153846171</v>
      </c>
    </row>
    <row r="599" spans="2:15" x14ac:dyDescent="0.25">
      <c r="B599" s="54">
        <f t="shared" si="43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  <c r="L599">
        <f t="shared" si="45"/>
        <v>947.55374618032715</v>
      </c>
      <c r="M599" s="102">
        <f t="shared" si="46"/>
        <v>4737.7687309016355</v>
      </c>
      <c r="N599">
        <f t="shared" si="44"/>
        <v>1.3411538461538461</v>
      </c>
      <c r="O599" s="103">
        <f t="shared" si="47"/>
        <v>9093.8461538461543</v>
      </c>
    </row>
    <row r="600" spans="2:15" x14ac:dyDescent="0.25">
      <c r="B600" s="54">
        <f t="shared" si="43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  <c r="L600">
        <f t="shared" si="45"/>
        <v>947.55374618032715</v>
      </c>
      <c r="M600" s="102">
        <f t="shared" si="46"/>
        <v>4737.7687309016355</v>
      </c>
      <c r="N600">
        <f t="shared" si="44"/>
        <v>1.3411538461538461</v>
      </c>
      <c r="O600" s="103">
        <f t="shared" si="47"/>
        <v>9093.8461538461543</v>
      </c>
    </row>
    <row r="601" spans="2:15" x14ac:dyDescent="0.25">
      <c r="B601" s="54">
        <f t="shared" si="43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  <c r="L601">
        <f t="shared" si="45"/>
        <v>948.00502549166185</v>
      </c>
      <c r="M601" s="102">
        <f t="shared" si="46"/>
        <v>4740.0251274583088</v>
      </c>
      <c r="N601">
        <f t="shared" si="44"/>
        <v>1.3407692307692307</v>
      </c>
      <c r="O601" s="103">
        <f t="shared" si="47"/>
        <v>9089.2307692307695</v>
      </c>
    </row>
    <row r="602" spans="2:15" x14ac:dyDescent="0.25">
      <c r="B602" s="54">
        <f t="shared" si="43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  <c r="L602">
        <f t="shared" si="45"/>
        <v>949.08700982330345</v>
      </c>
      <c r="M602" s="102">
        <f t="shared" si="46"/>
        <v>4745.4350491165169</v>
      </c>
      <c r="N602">
        <f t="shared" si="44"/>
        <v>1.3398461538461539</v>
      </c>
      <c r="O602" s="103">
        <f t="shared" si="47"/>
        <v>9078.1538461538476</v>
      </c>
    </row>
    <row r="603" spans="2:15" x14ac:dyDescent="0.25">
      <c r="B603" s="54">
        <f t="shared" si="43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  <c r="L603">
        <f t="shared" si="45"/>
        <v>949.08700982330345</v>
      </c>
      <c r="M603" s="102">
        <f t="shared" si="46"/>
        <v>4745.4350491165169</v>
      </c>
      <c r="N603">
        <f t="shared" si="44"/>
        <v>1.3398461538461539</v>
      </c>
      <c r="O603" s="103">
        <f t="shared" si="47"/>
        <v>9078.1538461538476</v>
      </c>
    </row>
    <row r="604" spans="2:15" x14ac:dyDescent="0.25">
      <c r="B604" s="54">
        <f t="shared" si="43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  <c r="L604">
        <f t="shared" si="45"/>
        <v>949.98748398813359</v>
      </c>
      <c r="M604" s="102">
        <f t="shared" si="46"/>
        <v>4749.9374199406675</v>
      </c>
      <c r="N604">
        <f t="shared" si="44"/>
        <v>1.3390769230769231</v>
      </c>
      <c r="O604" s="103">
        <f t="shared" si="47"/>
        <v>9068.9230769230762</v>
      </c>
    </row>
    <row r="605" spans="2:15" x14ac:dyDescent="0.25">
      <c r="B605" s="54">
        <f t="shared" si="43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  <c r="L605">
        <f t="shared" si="45"/>
        <v>951.15648284178735</v>
      </c>
      <c r="M605" s="102">
        <f t="shared" si="46"/>
        <v>4755.7824142089366</v>
      </c>
      <c r="N605">
        <f t="shared" si="44"/>
        <v>1.3380769230769229</v>
      </c>
      <c r="O605" s="103">
        <f t="shared" si="47"/>
        <v>9056.9230769230744</v>
      </c>
    </row>
    <row r="606" spans="2:15" x14ac:dyDescent="0.25">
      <c r="B606" s="54">
        <f t="shared" si="43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  <c r="L606">
        <f t="shared" si="45"/>
        <v>951.33616547340614</v>
      </c>
      <c r="M606" s="102">
        <f t="shared" si="46"/>
        <v>4756.6808273670304</v>
      </c>
      <c r="N606">
        <f t="shared" si="44"/>
        <v>1.337923076923077</v>
      </c>
      <c r="O606" s="103">
        <f t="shared" si="47"/>
        <v>9055.0769230769238</v>
      </c>
    </row>
    <row r="607" spans="2:15" x14ac:dyDescent="0.25">
      <c r="B607" s="54">
        <f t="shared" si="43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  <c r="L607">
        <f t="shared" si="45"/>
        <v>951.87495060148785</v>
      </c>
      <c r="M607" s="102">
        <f t="shared" si="46"/>
        <v>4759.3747530074388</v>
      </c>
      <c r="N607">
        <f t="shared" si="44"/>
        <v>1.3374615384615385</v>
      </c>
      <c r="O607" s="103">
        <f t="shared" si="47"/>
        <v>9049.538461538461</v>
      </c>
    </row>
    <row r="608" spans="2:15" x14ac:dyDescent="0.25">
      <c r="B608" s="54">
        <f t="shared" si="43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  <c r="L608">
        <f t="shared" si="45"/>
        <v>952.05445783046582</v>
      </c>
      <c r="M608" s="102">
        <f t="shared" si="46"/>
        <v>4760.272289152329</v>
      </c>
      <c r="N608">
        <f t="shared" si="44"/>
        <v>1.3373076923076923</v>
      </c>
      <c r="O608" s="103">
        <f t="shared" si="47"/>
        <v>9047.6923076923085</v>
      </c>
    </row>
    <row r="609" spans="2:15" x14ac:dyDescent="0.25">
      <c r="B609" s="54">
        <f t="shared" si="43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  <c r="L609">
        <f t="shared" si="45"/>
        <v>952.68238603574684</v>
      </c>
      <c r="M609" s="102">
        <f t="shared" si="46"/>
        <v>4763.4119301787341</v>
      </c>
      <c r="N609">
        <f t="shared" si="44"/>
        <v>1.3367692307692307</v>
      </c>
      <c r="O609" s="103">
        <f t="shared" si="47"/>
        <v>9041.2307692307695</v>
      </c>
    </row>
    <row r="610" spans="2:15" x14ac:dyDescent="0.25">
      <c r="B610" s="54">
        <f t="shared" si="43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  <c r="L610">
        <f t="shared" si="45"/>
        <v>955.90310399717828</v>
      </c>
      <c r="M610" s="102">
        <f t="shared" si="46"/>
        <v>4779.5155199858909</v>
      </c>
      <c r="N610">
        <f t="shared" si="44"/>
        <v>1.3340000000000001</v>
      </c>
      <c r="O610" s="103">
        <f t="shared" si="47"/>
        <v>9008</v>
      </c>
    </row>
    <row r="611" spans="2:15" x14ac:dyDescent="0.25">
      <c r="B611" s="54">
        <f t="shared" si="43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  <c r="L611">
        <f t="shared" si="45"/>
        <v>956.17083747509878</v>
      </c>
      <c r="M611" s="102">
        <f t="shared" si="46"/>
        <v>4780.8541873754939</v>
      </c>
      <c r="N611">
        <f t="shared" si="44"/>
        <v>1.3337692307692308</v>
      </c>
      <c r="O611" s="103">
        <f t="shared" si="47"/>
        <v>9005.2307692307695</v>
      </c>
    </row>
    <row r="612" spans="2:15" x14ac:dyDescent="0.25">
      <c r="B612" s="54">
        <f t="shared" si="43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  <c r="L612">
        <f t="shared" si="45"/>
        <v>957.06254033386654</v>
      </c>
      <c r="M612" s="102">
        <f t="shared" si="46"/>
        <v>4785.3127016693325</v>
      </c>
      <c r="N612">
        <f t="shared" si="44"/>
        <v>1.333</v>
      </c>
      <c r="O612" s="103">
        <f t="shared" si="47"/>
        <v>8996</v>
      </c>
    </row>
    <row r="613" spans="2:15" x14ac:dyDescent="0.25">
      <c r="B613" s="54">
        <f t="shared" si="43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  <c r="L613">
        <f t="shared" si="45"/>
        <v>957.86409141074205</v>
      </c>
      <c r="M613" s="102">
        <f t="shared" si="46"/>
        <v>4789.32045705371</v>
      </c>
      <c r="N613">
        <f t="shared" si="44"/>
        <v>1.3323076923076922</v>
      </c>
      <c r="O613" s="103">
        <f t="shared" si="47"/>
        <v>8987.6923076923067</v>
      </c>
    </row>
    <row r="614" spans="2:15" x14ac:dyDescent="0.25">
      <c r="B614" s="54">
        <f t="shared" si="43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  <c r="L614">
        <f t="shared" si="45"/>
        <v>958.13106733474422</v>
      </c>
      <c r="M614" s="102">
        <f t="shared" si="46"/>
        <v>4790.6553366737207</v>
      </c>
      <c r="N614">
        <f t="shared" si="44"/>
        <v>1.3320769230769232</v>
      </c>
      <c r="O614" s="103">
        <f t="shared" si="47"/>
        <v>8984.923076923078</v>
      </c>
    </row>
    <row r="615" spans="2:15" ht="25.5" x14ac:dyDescent="0.25">
      <c r="B615" s="54">
        <f t="shared" si="43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  <c r="L615">
        <f t="shared" si="45"/>
        <v>958.13106733474422</v>
      </c>
      <c r="M615" s="102">
        <f t="shared" si="46"/>
        <v>4790.6553366737207</v>
      </c>
      <c r="N615">
        <f t="shared" si="44"/>
        <v>1.3320769230769232</v>
      </c>
      <c r="O615" s="103">
        <f t="shared" si="47"/>
        <v>8984.923076923078</v>
      </c>
    </row>
    <row r="616" spans="2:15" x14ac:dyDescent="0.25">
      <c r="B616" s="54">
        <f t="shared" si="43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  <c r="L616">
        <f t="shared" si="45"/>
        <v>958.8424927195656</v>
      </c>
      <c r="M616" s="102">
        <f t="shared" si="46"/>
        <v>4794.212463597828</v>
      </c>
      <c r="N616">
        <f t="shared" si="44"/>
        <v>1.3314615384615385</v>
      </c>
      <c r="O616" s="103">
        <f t="shared" si="47"/>
        <v>8977.538461538461</v>
      </c>
    </row>
    <row r="617" spans="2:15" x14ac:dyDescent="0.25">
      <c r="B617" s="54">
        <f t="shared" si="43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  <c r="L617">
        <f t="shared" si="45"/>
        <v>958.8424927195656</v>
      </c>
      <c r="M617" s="102">
        <f t="shared" si="46"/>
        <v>4794.212463597828</v>
      </c>
      <c r="N617">
        <f t="shared" si="44"/>
        <v>1.3314615384615385</v>
      </c>
      <c r="O617" s="103">
        <f t="shared" si="47"/>
        <v>8977.538461538461</v>
      </c>
    </row>
    <row r="618" spans="2:15" x14ac:dyDescent="0.25">
      <c r="B618" s="54">
        <f t="shared" si="43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  <c r="L618">
        <f t="shared" si="45"/>
        <v>958.93136853558053</v>
      </c>
      <c r="M618" s="102">
        <f t="shared" si="46"/>
        <v>4794.6568426779022</v>
      </c>
      <c r="N618">
        <f t="shared" si="44"/>
        <v>1.3313846153846154</v>
      </c>
      <c r="O618" s="103">
        <f t="shared" si="47"/>
        <v>8976.6153846153848</v>
      </c>
    </row>
    <row r="619" spans="2:15" x14ac:dyDescent="0.25">
      <c r="B619" s="54">
        <f t="shared" si="43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  <c r="L619">
        <f t="shared" si="45"/>
        <v>959.37557248521171</v>
      </c>
      <c r="M619" s="102">
        <f t="shared" si="46"/>
        <v>4796.8778624260585</v>
      </c>
      <c r="N619">
        <f t="shared" si="44"/>
        <v>1.331</v>
      </c>
      <c r="O619" s="103">
        <f t="shared" si="47"/>
        <v>8972</v>
      </c>
    </row>
    <row r="620" spans="2:15" x14ac:dyDescent="0.25">
      <c r="B620" s="54">
        <f t="shared" si="43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  <c r="L620">
        <f t="shared" si="45"/>
        <v>959.46437818828872</v>
      </c>
      <c r="M620" s="102">
        <f t="shared" si="46"/>
        <v>4797.3218909414436</v>
      </c>
      <c r="N620">
        <f t="shared" si="44"/>
        <v>1.3309230769230769</v>
      </c>
      <c r="O620" s="103">
        <f t="shared" si="47"/>
        <v>8971.076923076922</v>
      </c>
    </row>
    <row r="621" spans="2:15" x14ac:dyDescent="0.25">
      <c r="B621" s="54">
        <f t="shared" si="43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  <c r="L621">
        <f t="shared" si="45"/>
        <v>960.52913029816227</v>
      </c>
      <c r="M621" s="102">
        <f t="shared" si="46"/>
        <v>4802.6456514908114</v>
      </c>
      <c r="N621">
        <f t="shared" si="44"/>
        <v>1.33</v>
      </c>
      <c r="O621" s="103">
        <f t="shared" si="47"/>
        <v>8960</v>
      </c>
    </row>
    <row r="622" spans="2:15" x14ac:dyDescent="0.25">
      <c r="B622" s="54">
        <f t="shared" ref="B622:B685" si="4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  <c r="L622">
        <f t="shared" si="45"/>
        <v>961.06086899313459</v>
      </c>
      <c r="M622" s="102">
        <f t="shared" si="46"/>
        <v>4805.3043449656725</v>
      </c>
      <c r="N622">
        <f t="shared" si="44"/>
        <v>1.3295384615384616</v>
      </c>
      <c r="O622" s="103">
        <f t="shared" si="47"/>
        <v>8954.461538461539</v>
      </c>
    </row>
    <row r="623" spans="2:15" x14ac:dyDescent="0.25">
      <c r="B623" s="54">
        <f t="shared" si="4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  <c r="L623">
        <f t="shared" si="45"/>
        <v>961.1494506051306</v>
      </c>
      <c r="M623" s="102">
        <f t="shared" si="46"/>
        <v>4805.7472530256528</v>
      </c>
      <c r="N623">
        <f t="shared" si="44"/>
        <v>1.3294615384615385</v>
      </c>
      <c r="O623" s="103">
        <f t="shared" si="47"/>
        <v>8953.538461538461</v>
      </c>
    </row>
    <row r="624" spans="2:15" x14ac:dyDescent="0.25">
      <c r="B624" s="54">
        <f t="shared" si="4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  <c r="L624">
        <f t="shared" si="45"/>
        <v>961.41512411680469</v>
      </c>
      <c r="M624" s="102">
        <f t="shared" si="46"/>
        <v>4807.0756205840235</v>
      </c>
      <c r="N624">
        <f t="shared" si="44"/>
        <v>1.3292307692307692</v>
      </c>
      <c r="O624" s="103">
        <f t="shared" si="47"/>
        <v>8950.7692307692305</v>
      </c>
    </row>
    <row r="625" spans="2:15" x14ac:dyDescent="0.25">
      <c r="B625" s="54">
        <f t="shared" si="4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  <c r="L625">
        <f t="shared" si="45"/>
        <v>961.50365815008161</v>
      </c>
      <c r="M625" s="102">
        <f t="shared" si="46"/>
        <v>4807.5182907504077</v>
      </c>
      <c r="N625">
        <f t="shared" si="44"/>
        <v>1.3291538461538461</v>
      </c>
      <c r="O625" s="103">
        <f t="shared" si="47"/>
        <v>8949.8461538461524</v>
      </c>
    </row>
    <row r="626" spans="2:15" x14ac:dyDescent="0.25">
      <c r="B626" s="54">
        <f t="shared" si="4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  <c r="L626">
        <f t="shared" si="45"/>
        <v>962.29992715188155</v>
      </c>
      <c r="M626" s="102">
        <f t="shared" si="46"/>
        <v>4811.4996357594073</v>
      </c>
      <c r="N626">
        <f t="shared" si="44"/>
        <v>1.3284615384615384</v>
      </c>
      <c r="O626" s="103">
        <f t="shared" si="47"/>
        <v>8941.538461538461</v>
      </c>
    </row>
    <row r="627" spans="2:15" x14ac:dyDescent="0.25">
      <c r="B627" s="54">
        <f t="shared" si="4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  <c r="L627">
        <f t="shared" si="45"/>
        <v>963.18353063078212</v>
      </c>
      <c r="M627" s="102">
        <f t="shared" si="46"/>
        <v>4815.9176531539106</v>
      </c>
      <c r="N627">
        <f t="shared" si="44"/>
        <v>1.3276923076923077</v>
      </c>
      <c r="O627" s="103">
        <f t="shared" si="47"/>
        <v>8932.3076923076933</v>
      </c>
    </row>
    <row r="628" spans="2:15" x14ac:dyDescent="0.25">
      <c r="B628" s="54">
        <f t="shared" si="4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  <c r="L628">
        <f t="shared" si="45"/>
        <v>964.33040733621283</v>
      </c>
      <c r="M628" s="102">
        <f t="shared" si="46"/>
        <v>4821.6520366810637</v>
      </c>
      <c r="N628">
        <f t="shared" si="44"/>
        <v>1.3266923076923076</v>
      </c>
      <c r="O628" s="103">
        <f t="shared" si="47"/>
        <v>8920.3076923076915</v>
      </c>
    </row>
    <row r="629" spans="2:15" x14ac:dyDescent="0.25">
      <c r="B629" s="54">
        <f t="shared" si="4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  <c r="L629">
        <f t="shared" si="45"/>
        <v>964.9471036765176</v>
      </c>
      <c r="M629" s="102">
        <f t="shared" si="46"/>
        <v>4824.7355183825875</v>
      </c>
      <c r="N629">
        <f t="shared" si="44"/>
        <v>1.3261538461538462</v>
      </c>
      <c r="O629" s="103">
        <f t="shared" si="47"/>
        <v>8913.8461538461543</v>
      </c>
    </row>
    <row r="630" spans="2:15" x14ac:dyDescent="0.25">
      <c r="B630" s="54">
        <f t="shared" si="4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  <c r="L630">
        <f t="shared" si="45"/>
        <v>965.65116368222152</v>
      </c>
      <c r="M630" s="102">
        <f t="shared" si="46"/>
        <v>4828.2558184111076</v>
      </c>
      <c r="N630">
        <f t="shared" si="44"/>
        <v>1.3255384615384616</v>
      </c>
      <c r="O630" s="103">
        <f t="shared" si="47"/>
        <v>8906.461538461539</v>
      </c>
    </row>
    <row r="631" spans="2:15" x14ac:dyDescent="0.25">
      <c r="B631" s="54">
        <f t="shared" si="4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  <c r="L631">
        <f t="shared" si="45"/>
        <v>966.53012830043906</v>
      </c>
      <c r="M631" s="102">
        <f t="shared" si="46"/>
        <v>4832.650641502195</v>
      </c>
      <c r="N631">
        <f t="shared" si="44"/>
        <v>1.3247692307692307</v>
      </c>
      <c r="O631" s="103">
        <f t="shared" si="47"/>
        <v>8897.2307692307695</v>
      </c>
    </row>
    <row r="632" spans="2:15" x14ac:dyDescent="0.25">
      <c r="B632" s="54">
        <f t="shared" si="4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  <c r="L632">
        <f t="shared" si="45"/>
        <v>966.70577245895038</v>
      </c>
      <c r="M632" s="102">
        <f t="shared" si="46"/>
        <v>4833.5288622947519</v>
      </c>
      <c r="N632">
        <f t="shared" si="44"/>
        <v>1.3246153846153845</v>
      </c>
      <c r="O632" s="103">
        <f t="shared" si="47"/>
        <v>8895.3846153846134</v>
      </c>
    </row>
    <row r="633" spans="2:15" x14ac:dyDescent="0.25">
      <c r="B633" s="54">
        <f t="shared" si="4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  <c r="L633">
        <f t="shared" si="45"/>
        <v>969.421850142773</v>
      </c>
      <c r="M633" s="102">
        <f t="shared" si="46"/>
        <v>4847.1092507138646</v>
      </c>
      <c r="N633">
        <f t="shared" si="44"/>
        <v>1.3222307692307691</v>
      </c>
      <c r="O633" s="103">
        <f t="shared" si="47"/>
        <v>8866.7692307692287</v>
      </c>
    </row>
    <row r="634" spans="2:15" x14ac:dyDescent="0.25">
      <c r="B634" s="54">
        <f t="shared" si="4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  <c r="L634">
        <f t="shared" si="45"/>
        <v>969.68405206871648</v>
      </c>
      <c r="M634" s="102">
        <f t="shared" si="46"/>
        <v>4848.4202603435824</v>
      </c>
      <c r="N634">
        <f t="shared" si="44"/>
        <v>1.3220000000000001</v>
      </c>
      <c r="O634" s="103">
        <f t="shared" si="47"/>
        <v>8864</v>
      </c>
    </row>
    <row r="635" spans="2:15" x14ac:dyDescent="0.25">
      <c r="B635" s="54">
        <f t="shared" si="4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  <c r="L635">
        <f t="shared" si="45"/>
        <v>969.77142723348027</v>
      </c>
      <c r="M635" s="102">
        <f t="shared" si="46"/>
        <v>4848.8571361674012</v>
      </c>
      <c r="N635">
        <f t="shared" si="44"/>
        <v>1.321923076923077</v>
      </c>
      <c r="O635" s="103">
        <f t="shared" si="47"/>
        <v>8863.0769230769238</v>
      </c>
    </row>
    <row r="636" spans="2:15" x14ac:dyDescent="0.25">
      <c r="B636" s="54">
        <f t="shared" si="4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  <c r="L636">
        <f t="shared" si="45"/>
        <v>969.94613929288028</v>
      </c>
      <c r="M636" s="102">
        <f t="shared" si="46"/>
        <v>4849.7306964644013</v>
      </c>
      <c r="N636">
        <f t="shared" si="44"/>
        <v>1.3217692307692308</v>
      </c>
      <c r="O636" s="103">
        <f t="shared" si="47"/>
        <v>8861.2307692307695</v>
      </c>
    </row>
    <row r="637" spans="2:15" x14ac:dyDescent="0.25">
      <c r="B637" s="54">
        <f t="shared" si="4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  <c r="L637">
        <f t="shared" si="45"/>
        <v>971.16768920327002</v>
      </c>
      <c r="M637" s="102">
        <f t="shared" si="46"/>
        <v>4855.8384460163497</v>
      </c>
      <c r="N637">
        <f t="shared" si="44"/>
        <v>1.3206923076923076</v>
      </c>
      <c r="O637" s="103">
        <f t="shared" si="47"/>
        <v>8848.3076923076915</v>
      </c>
    </row>
    <row r="638" spans="2:15" x14ac:dyDescent="0.25">
      <c r="B638" s="54">
        <f t="shared" si="4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  <c r="L638">
        <f t="shared" si="45"/>
        <v>971.16768920327002</v>
      </c>
      <c r="M638" s="102">
        <f t="shared" si="46"/>
        <v>4855.8384460163497</v>
      </c>
      <c r="N638">
        <f t="shared" si="44"/>
        <v>1.3206923076923076</v>
      </c>
      <c r="O638" s="103">
        <f t="shared" si="47"/>
        <v>8848.3076923076915</v>
      </c>
    </row>
    <row r="639" spans="2:15" x14ac:dyDescent="0.25">
      <c r="B639" s="54">
        <f t="shared" si="4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  <c r="L639">
        <f t="shared" si="45"/>
        <v>972.03867843230785</v>
      </c>
      <c r="M639" s="102">
        <f t="shared" si="46"/>
        <v>4860.1933921615391</v>
      </c>
      <c r="N639">
        <f t="shared" si="44"/>
        <v>1.319923076923077</v>
      </c>
      <c r="O639" s="103">
        <f t="shared" si="47"/>
        <v>8839.0769230769238</v>
      </c>
    </row>
    <row r="640" spans="2:15" x14ac:dyDescent="0.25">
      <c r="B640" s="54">
        <f t="shared" si="4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  <c r="L640">
        <f t="shared" si="45"/>
        <v>972.29972230862268</v>
      </c>
      <c r="M640" s="102">
        <f t="shared" si="46"/>
        <v>4861.4986115431129</v>
      </c>
      <c r="N640">
        <f t="shared" si="44"/>
        <v>1.3196923076923077</v>
      </c>
      <c r="O640" s="103">
        <f t="shared" si="47"/>
        <v>8836.3076923076933</v>
      </c>
    </row>
    <row r="641" spans="2:15" x14ac:dyDescent="0.25">
      <c r="B641" s="54">
        <f t="shared" si="4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  <c r="L641">
        <f t="shared" si="45"/>
        <v>972.47368648694453</v>
      </c>
      <c r="M641" s="102">
        <f t="shared" si="46"/>
        <v>4862.3684324347223</v>
      </c>
      <c r="N641">
        <f t="shared" si="44"/>
        <v>1.3195384615384615</v>
      </c>
      <c r="O641" s="103">
        <f t="shared" si="47"/>
        <v>8834.461538461539</v>
      </c>
    </row>
    <row r="642" spans="2:15" x14ac:dyDescent="0.25">
      <c r="B642" s="54">
        <f t="shared" si="4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  <c r="L642">
        <f t="shared" si="45"/>
        <v>972.73453496262687</v>
      </c>
      <c r="M642" s="102">
        <f t="shared" si="46"/>
        <v>4863.6726748131341</v>
      </c>
      <c r="N642">
        <f t="shared" si="44"/>
        <v>1.3193076923076923</v>
      </c>
      <c r="O642" s="103">
        <f t="shared" si="47"/>
        <v>8831.6923076923085</v>
      </c>
    </row>
    <row r="643" spans="2:15" ht="25.5" x14ac:dyDescent="0.25">
      <c r="B643" s="54">
        <f t="shared" si="4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  <c r="L643">
        <f t="shared" si="45"/>
        <v>973.77675068982899</v>
      </c>
      <c r="M643" s="102">
        <f t="shared" si="46"/>
        <v>4868.8837534491449</v>
      </c>
      <c r="N643">
        <f t="shared" si="44"/>
        <v>1.3183846153846153</v>
      </c>
      <c r="O643" s="103">
        <f t="shared" si="47"/>
        <v>8820.6153846153829</v>
      </c>
    </row>
    <row r="644" spans="2:15" x14ac:dyDescent="0.25">
      <c r="B644" s="54">
        <f t="shared" si="4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  <c r="L644">
        <f t="shared" si="45"/>
        <v>974.55716845667393</v>
      </c>
      <c r="M644" s="102">
        <f t="shared" si="46"/>
        <v>4872.7858422833697</v>
      </c>
      <c r="N644">
        <f t="shared" si="44"/>
        <v>1.3176923076923077</v>
      </c>
      <c r="O644" s="103">
        <f t="shared" si="47"/>
        <v>8812.3076923076933</v>
      </c>
    </row>
    <row r="645" spans="2:15" x14ac:dyDescent="0.25">
      <c r="B645" s="54">
        <f t="shared" si="4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  <c r="L645">
        <f t="shared" si="45"/>
        <v>977.84034775105602</v>
      </c>
      <c r="M645" s="102">
        <f t="shared" si="46"/>
        <v>4889.2017387552796</v>
      </c>
      <c r="N645">
        <f t="shared" ref="N645:N708" si="49">I645/13000+1</f>
        <v>1.3147692307692307</v>
      </c>
      <c r="O645" s="103">
        <f t="shared" si="47"/>
        <v>8777.2307692307677</v>
      </c>
    </row>
    <row r="646" spans="2:15" x14ac:dyDescent="0.25">
      <c r="B646" s="54">
        <f t="shared" si="4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  <c r="L646">
        <f t="shared" ref="L646:L709" si="50">M646*0.2</f>
        <v>978.78709660118477</v>
      </c>
      <c r="M646" s="102">
        <f t="shared" ref="M646:M709" si="51">POWER((O646-I646)/I646,N646)*I646</f>
        <v>4893.9354830059237</v>
      </c>
      <c r="N646">
        <f t="shared" si="49"/>
        <v>1.313923076923077</v>
      </c>
      <c r="O646" s="103">
        <f t="shared" ref="O646:O709" si="52">(N646-1)*12000+5000</f>
        <v>8767.0769230769238</v>
      </c>
    </row>
    <row r="647" spans="2:15" x14ac:dyDescent="0.25">
      <c r="B647" s="54">
        <f t="shared" si="4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  <c r="L647">
        <f t="shared" si="50"/>
        <v>980.16122052635899</v>
      </c>
      <c r="M647" s="102">
        <f t="shared" si="51"/>
        <v>4900.8061026317946</v>
      </c>
      <c r="N647">
        <f t="shared" si="49"/>
        <v>1.3126923076923078</v>
      </c>
      <c r="O647" s="103">
        <f t="shared" si="52"/>
        <v>8752.3076923076933</v>
      </c>
    </row>
    <row r="648" spans="2:15" x14ac:dyDescent="0.25">
      <c r="B648" s="54">
        <f t="shared" si="4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  <c r="L648">
        <f t="shared" si="50"/>
        <v>981.53179543927058</v>
      </c>
      <c r="M648" s="102">
        <f t="shared" si="51"/>
        <v>4907.6589771963527</v>
      </c>
      <c r="N648">
        <f t="shared" si="49"/>
        <v>1.3114615384615385</v>
      </c>
      <c r="O648" s="103">
        <f t="shared" si="52"/>
        <v>8737.538461538461</v>
      </c>
    </row>
    <row r="649" spans="2:15" x14ac:dyDescent="0.25">
      <c r="B649" s="54">
        <f t="shared" si="4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  <c r="L649">
        <f t="shared" si="50"/>
        <v>982.55737425767393</v>
      </c>
      <c r="M649" s="102">
        <f t="shared" si="51"/>
        <v>4912.7868712883692</v>
      </c>
      <c r="N649">
        <f t="shared" si="49"/>
        <v>1.3105384615384614</v>
      </c>
      <c r="O649" s="103">
        <f t="shared" si="52"/>
        <v>8726.4615384615372</v>
      </c>
    </row>
    <row r="650" spans="2:15" x14ac:dyDescent="0.25">
      <c r="B650" s="54">
        <f t="shared" si="4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  <c r="L650">
        <f t="shared" si="50"/>
        <v>983.58091849472828</v>
      </c>
      <c r="M650" s="102">
        <f t="shared" si="51"/>
        <v>4917.9045924736411</v>
      </c>
      <c r="N650">
        <f t="shared" si="49"/>
        <v>1.3096153846153846</v>
      </c>
      <c r="O650" s="103">
        <f t="shared" si="52"/>
        <v>8715.3846153846152</v>
      </c>
    </row>
    <row r="651" spans="2:15" x14ac:dyDescent="0.25">
      <c r="B651" s="54">
        <f t="shared" si="4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  <c r="L651">
        <f t="shared" si="50"/>
        <v>984.34723154528365</v>
      </c>
      <c r="M651" s="102">
        <f t="shared" si="51"/>
        <v>4921.7361577264182</v>
      </c>
      <c r="N651">
        <f t="shared" si="49"/>
        <v>1.3089230769230769</v>
      </c>
      <c r="O651" s="103">
        <f t="shared" si="52"/>
        <v>8707.076923076922</v>
      </c>
    </row>
    <row r="652" spans="2:15" x14ac:dyDescent="0.25">
      <c r="B652" s="54">
        <f t="shared" si="4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  <c r="L652">
        <f t="shared" si="50"/>
        <v>984.43230591759811</v>
      </c>
      <c r="M652" s="102">
        <f t="shared" si="51"/>
        <v>4922.1615295879901</v>
      </c>
      <c r="N652">
        <f t="shared" si="49"/>
        <v>1.3088461538461538</v>
      </c>
      <c r="O652" s="103">
        <f t="shared" si="52"/>
        <v>8706.1538461538457</v>
      </c>
    </row>
    <row r="653" spans="2:15" x14ac:dyDescent="0.25">
      <c r="B653" s="54">
        <f t="shared" si="4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  <c r="L653">
        <f t="shared" si="50"/>
        <v>985.36717547895466</v>
      </c>
      <c r="M653" s="102">
        <f t="shared" si="51"/>
        <v>4926.835877394773</v>
      </c>
      <c r="N653">
        <f t="shared" si="49"/>
        <v>1.3080000000000001</v>
      </c>
      <c r="O653" s="103">
        <f t="shared" si="52"/>
        <v>8696</v>
      </c>
    </row>
    <row r="654" spans="2:15" x14ac:dyDescent="0.25">
      <c r="B654" s="54">
        <f t="shared" si="4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  <c r="L654">
        <f t="shared" si="50"/>
        <v>985.45207714009803</v>
      </c>
      <c r="M654" s="102">
        <f t="shared" si="51"/>
        <v>4927.2603857004897</v>
      </c>
      <c r="N654">
        <f t="shared" si="49"/>
        <v>1.307923076923077</v>
      </c>
      <c r="O654" s="103">
        <f t="shared" si="52"/>
        <v>8695.0769230769238</v>
      </c>
    </row>
    <row r="655" spans="2:15" x14ac:dyDescent="0.25">
      <c r="B655" s="54">
        <f t="shared" si="4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  <c r="L655">
        <f t="shared" si="50"/>
        <v>985.7066953533639</v>
      </c>
      <c r="M655" s="102">
        <f t="shared" si="51"/>
        <v>4928.5334767668191</v>
      </c>
      <c r="N655">
        <f t="shared" si="49"/>
        <v>1.3076923076923077</v>
      </c>
      <c r="O655" s="103">
        <f t="shared" si="52"/>
        <v>8692.3076923076915</v>
      </c>
    </row>
    <row r="656" spans="2:15" x14ac:dyDescent="0.25">
      <c r="B656" s="54">
        <f t="shared" si="4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  <c r="L656">
        <f t="shared" si="50"/>
        <v>985.7066953533639</v>
      </c>
      <c r="M656" s="102">
        <f t="shared" si="51"/>
        <v>4928.5334767668191</v>
      </c>
      <c r="N656">
        <f t="shared" si="49"/>
        <v>1.3076923076923077</v>
      </c>
      <c r="O656" s="103">
        <f t="shared" si="52"/>
        <v>8692.3076923076915</v>
      </c>
    </row>
    <row r="657" spans="1:15" x14ac:dyDescent="0.25">
      <c r="B657" s="54">
        <f t="shared" si="4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  <c r="L657">
        <f t="shared" si="50"/>
        <v>986.72386201296786</v>
      </c>
      <c r="M657" s="102">
        <f t="shared" si="51"/>
        <v>4933.6193100648388</v>
      </c>
      <c r="N657">
        <f t="shared" si="49"/>
        <v>1.3067692307692309</v>
      </c>
      <c r="O657" s="103">
        <f t="shared" si="52"/>
        <v>8681.2307692307713</v>
      </c>
    </row>
    <row r="658" spans="1:15" x14ac:dyDescent="0.25">
      <c r="A658" s="59">
        <v>3000</v>
      </c>
      <c r="B658" s="60">
        <f t="shared" si="4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  <c r="L658">
        <f t="shared" si="50"/>
        <v>986.97782582200296</v>
      </c>
      <c r="M658" s="102">
        <f t="shared" si="51"/>
        <v>4934.8891291100144</v>
      </c>
      <c r="N658">
        <f t="shared" si="49"/>
        <v>1.3065384615384614</v>
      </c>
      <c r="O658" s="103">
        <f t="shared" si="52"/>
        <v>8678.4615384615372</v>
      </c>
    </row>
    <row r="659" spans="1:15" x14ac:dyDescent="0.25">
      <c r="B659" s="60">
        <f t="shared" si="4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  <c r="L659">
        <f t="shared" si="50"/>
        <v>988.83618699444833</v>
      </c>
      <c r="M659" s="102">
        <f t="shared" si="51"/>
        <v>4944.1809349722416</v>
      </c>
      <c r="N659">
        <f t="shared" si="49"/>
        <v>1.3048461538461538</v>
      </c>
      <c r="O659" s="103">
        <f t="shared" si="52"/>
        <v>8658.1538461538457</v>
      </c>
    </row>
    <row r="660" spans="1:15" x14ac:dyDescent="0.25">
      <c r="B660" s="60">
        <f t="shared" si="4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  <c r="L660">
        <f t="shared" si="50"/>
        <v>989.08904554556727</v>
      </c>
      <c r="M660" s="102">
        <f t="shared" si="51"/>
        <v>4945.445227727836</v>
      </c>
      <c r="N660">
        <f t="shared" si="49"/>
        <v>1.3046153846153845</v>
      </c>
      <c r="O660" s="103">
        <f t="shared" si="52"/>
        <v>8655.3846153846134</v>
      </c>
    </row>
    <row r="661" spans="1:15" x14ac:dyDescent="0.25">
      <c r="B661" s="60">
        <f t="shared" si="4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  <c r="L661">
        <f t="shared" si="50"/>
        <v>989.17330199516482</v>
      </c>
      <c r="M661" s="102">
        <f t="shared" si="51"/>
        <v>4945.8665099758236</v>
      </c>
      <c r="N661">
        <f t="shared" si="49"/>
        <v>1.3045384615384616</v>
      </c>
      <c r="O661" s="103">
        <f t="shared" si="52"/>
        <v>8654.461538461539</v>
      </c>
    </row>
    <row r="662" spans="1:15" x14ac:dyDescent="0.25">
      <c r="B662" s="60">
        <f t="shared" si="4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  <c r="L662">
        <f t="shared" si="50"/>
        <v>989.84681696534483</v>
      </c>
      <c r="M662" s="102">
        <f t="shared" si="51"/>
        <v>4949.234084826724</v>
      </c>
      <c r="N662">
        <f t="shared" si="49"/>
        <v>1.303923076923077</v>
      </c>
      <c r="O662" s="103">
        <f t="shared" si="52"/>
        <v>8647.0769230769238</v>
      </c>
    </row>
    <row r="663" spans="1:15" x14ac:dyDescent="0.25">
      <c r="B663" s="60">
        <f t="shared" si="4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  <c r="L663">
        <f t="shared" si="50"/>
        <v>990.43535723234481</v>
      </c>
      <c r="M663" s="102">
        <f t="shared" si="51"/>
        <v>4952.1767861617236</v>
      </c>
      <c r="N663">
        <f t="shared" si="49"/>
        <v>1.3033846153846154</v>
      </c>
      <c r="O663" s="103">
        <f t="shared" si="52"/>
        <v>8640.6153846153848</v>
      </c>
    </row>
    <row r="664" spans="1:15" x14ac:dyDescent="0.25">
      <c r="B664" s="60">
        <f t="shared" si="4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  <c r="L664">
        <f t="shared" si="50"/>
        <v>990.85529240722099</v>
      </c>
      <c r="M664" s="102">
        <f t="shared" si="51"/>
        <v>4954.2764620361049</v>
      </c>
      <c r="N664">
        <f t="shared" si="49"/>
        <v>1.3029999999999999</v>
      </c>
      <c r="O664" s="103">
        <f t="shared" si="52"/>
        <v>8636</v>
      </c>
    </row>
    <row r="665" spans="1:15" x14ac:dyDescent="0.25">
      <c r="B665" s="60">
        <f t="shared" si="4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  <c r="L665">
        <f t="shared" si="50"/>
        <v>992.02910127708037</v>
      </c>
      <c r="M665" s="102">
        <f t="shared" si="51"/>
        <v>4960.1455063854019</v>
      </c>
      <c r="N665">
        <f t="shared" si="49"/>
        <v>1.301923076923077</v>
      </c>
      <c r="O665" s="103">
        <f t="shared" si="52"/>
        <v>8623.0769230769238</v>
      </c>
    </row>
    <row r="666" spans="1:15" x14ac:dyDescent="0.25">
      <c r="B666" s="60">
        <f t="shared" si="4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  <c r="L666">
        <f t="shared" si="50"/>
        <v>993.03285004403335</v>
      </c>
      <c r="M666" s="102">
        <f t="shared" si="51"/>
        <v>4965.1642502201667</v>
      </c>
      <c r="N666">
        <f t="shared" si="49"/>
        <v>1.3009999999999999</v>
      </c>
      <c r="O666" s="103">
        <f t="shared" si="52"/>
        <v>8612</v>
      </c>
    </row>
    <row r="667" spans="1:15" x14ac:dyDescent="0.25">
      <c r="B667" s="60">
        <f t="shared" si="4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  <c r="L667">
        <f t="shared" si="50"/>
        <v>993.45042780757274</v>
      </c>
      <c r="M667" s="102">
        <f t="shared" si="51"/>
        <v>4967.2521390378633</v>
      </c>
      <c r="N667">
        <f t="shared" si="49"/>
        <v>1.3006153846153845</v>
      </c>
      <c r="O667" s="103">
        <f t="shared" si="52"/>
        <v>8607.3846153846134</v>
      </c>
    </row>
    <row r="668" spans="1:15" x14ac:dyDescent="0.25">
      <c r="B668" s="60">
        <f t="shared" si="4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  <c r="L668">
        <f t="shared" si="50"/>
        <v>994.11775152391692</v>
      </c>
      <c r="M668" s="102">
        <f t="shared" si="51"/>
        <v>4970.5887576195846</v>
      </c>
      <c r="N668">
        <f t="shared" si="49"/>
        <v>1.3</v>
      </c>
      <c r="O668" s="103">
        <f t="shared" si="52"/>
        <v>8600</v>
      </c>
    </row>
    <row r="669" spans="1:15" x14ac:dyDescent="0.25">
      <c r="B669" s="60">
        <f t="shared" si="4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  <c r="L669">
        <f t="shared" si="50"/>
        <v>994.28442797118157</v>
      </c>
      <c r="M669" s="102">
        <f t="shared" si="51"/>
        <v>4971.4221398559075</v>
      </c>
      <c r="N669">
        <f t="shared" si="49"/>
        <v>1.2998461538461539</v>
      </c>
      <c r="O669" s="103">
        <f t="shared" si="52"/>
        <v>8598.1538461538476</v>
      </c>
    </row>
    <row r="670" spans="1:15" x14ac:dyDescent="0.25">
      <c r="B670" s="60">
        <f t="shared" si="4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  <c r="L670">
        <f t="shared" si="50"/>
        <v>994.28442797118157</v>
      </c>
      <c r="M670" s="102">
        <f t="shared" si="51"/>
        <v>4971.4221398559075</v>
      </c>
      <c r="N670">
        <f t="shared" si="49"/>
        <v>1.2998461538461539</v>
      </c>
      <c r="O670" s="103">
        <f t="shared" si="52"/>
        <v>8598.1538461538476</v>
      </c>
    </row>
    <row r="671" spans="1:15" x14ac:dyDescent="0.25">
      <c r="B671" s="60">
        <f t="shared" si="4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  <c r="L671">
        <f t="shared" si="50"/>
        <v>994.28442797118157</v>
      </c>
      <c r="M671" s="102">
        <f t="shared" si="51"/>
        <v>4971.4221398559075</v>
      </c>
      <c r="N671">
        <f t="shared" si="49"/>
        <v>1.2998461538461539</v>
      </c>
      <c r="O671" s="103">
        <f t="shared" si="52"/>
        <v>8598.1538461538476</v>
      </c>
    </row>
    <row r="672" spans="1:15" x14ac:dyDescent="0.25">
      <c r="B672" s="60">
        <f t="shared" si="4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  <c r="L672">
        <f t="shared" si="50"/>
        <v>994.45104246546111</v>
      </c>
      <c r="M672" s="102">
        <f t="shared" si="51"/>
        <v>4972.2552123273053</v>
      </c>
      <c r="N672">
        <f t="shared" si="49"/>
        <v>1.2996923076923077</v>
      </c>
      <c r="O672" s="103">
        <f t="shared" si="52"/>
        <v>8596.3076923076915</v>
      </c>
    </row>
    <row r="673" spans="2:15" x14ac:dyDescent="0.25">
      <c r="B673" s="60">
        <f t="shared" si="4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  <c r="L673">
        <f t="shared" si="50"/>
        <v>995.94777177274977</v>
      </c>
      <c r="M673" s="102">
        <f t="shared" si="51"/>
        <v>4979.7388588637486</v>
      </c>
      <c r="N673">
        <f t="shared" si="49"/>
        <v>1.2983076923076924</v>
      </c>
      <c r="O673" s="103">
        <f t="shared" si="52"/>
        <v>8579.6923076923085</v>
      </c>
    </row>
    <row r="674" spans="2:15" x14ac:dyDescent="0.25">
      <c r="B674" s="60">
        <f t="shared" si="4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  <c r="L674">
        <f t="shared" si="50"/>
        <v>996.27969001855274</v>
      </c>
      <c r="M674" s="102">
        <f t="shared" si="51"/>
        <v>4981.3984500927636</v>
      </c>
      <c r="N674">
        <f t="shared" si="49"/>
        <v>1.298</v>
      </c>
      <c r="O674" s="103">
        <f t="shared" si="52"/>
        <v>8576</v>
      </c>
    </row>
    <row r="675" spans="2:15" x14ac:dyDescent="0.25">
      <c r="B675" s="60">
        <f t="shared" si="4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  <c r="L675">
        <f t="shared" si="50"/>
        <v>998.59603440986803</v>
      </c>
      <c r="M675" s="102">
        <f t="shared" si="51"/>
        <v>4992.9801720493397</v>
      </c>
      <c r="N675">
        <f t="shared" si="49"/>
        <v>1.2958461538461539</v>
      </c>
      <c r="O675" s="103">
        <f t="shared" si="52"/>
        <v>8550.1538461538476</v>
      </c>
    </row>
    <row r="676" spans="2:15" x14ac:dyDescent="0.25">
      <c r="B676" s="60">
        <f t="shared" si="4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  <c r="L676">
        <f t="shared" si="50"/>
        <v>998.76100979544594</v>
      </c>
      <c r="M676" s="102">
        <f t="shared" si="51"/>
        <v>4993.8050489772295</v>
      </c>
      <c r="N676">
        <f t="shared" si="49"/>
        <v>1.2956923076923077</v>
      </c>
      <c r="O676" s="103">
        <f t="shared" si="52"/>
        <v>8548.3076923076915</v>
      </c>
    </row>
    <row r="677" spans="2:15" x14ac:dyDescent="0.25">
      <c r="B677" s="60">
        <f t="shared" si="4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  <c r="L677">
        <f t="shared" si="50"/>
        <v>999.42026912226072</v>
      </c>
      <c r="M677" s="102">
        <f t="shared" si="51"/>
        <v>4997.1013456113033</v>
      </c>
      <c r="N677">
        <f t="shared" si="49"/>
        <v>1.295076923076923</v>
      </c>
      <c r="O677" s="103">
        <f t="shared" si="52"/>
        <v>8540.9230769230762</v>
      </c>
    </row>
    <row r="678" spans="2:15" x14ac:dyDescent="0.25">
      <c r="B678" s="60">
        <f t="shared" si="4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  <c r="L678">
        <f t="shared" si="50"/>
        <v>1000.4893632429065</v>
      </c>
      <c r="M678" s="102">
        <f t="shared" si="51"/>
        <v>5002.4468162145322</v>
      </c>
      <c r="N678">
        <f t="shared" si="49"/>
        <v>1.2940769230769231</v>
      </c>
      <c r="O678" s="103">
        <f t="shared" si="52"/>
        <v>8528.923076923078</v>
      </c>
    </row>
    <row r="679" spans="2:15" x14ac:dyDescent="0.25">
      <c r="B679" s="60">
        <f t="shared" si="4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  <c r="L679">
        <f t="shared" si="50"/>
        <v>1001.1459037192514</v>
      </c>
      <c r="M679" s="102">
        <f t="shared" si="51"/>
        <v>5005.7295185962566</v>
      </c>
      <c r="N679">
        <f t="shared" si="49"/>
        <v>1.2934615384615384</v>
      </c>
      <c r="O679" s="103">
        <f t="shared" si="52"/>
        <v>8521.538461538461</v>
      </c>
    </row>
    <row r="680" spans="2:15" x14ac:dyDescent="0.25">
      <c r="B680" s="60">
        <f t="shared" si="4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  <c r="L680">
        <f t="shared" si="50"/>
        <v>1002.2105501863631</v>
      </c>
      <c r="M680" s="102">
        <f t="shared" si="51"/>
        <v>5011.0527509318154</v>
      </c>
      <c r="N680">
        <f t="shared" si="49"/>
        <v>1.2924615384615383</v>
      </c>
      <c r="O680" s="103">
        <f t="shared" si="52"/>
        <v>8509.538461538461</v>
      </c>
    </row>
    <row r="681" spans="2:15" x14ac:dyDescent="0.25">
      <c r="B681" s="60">
        <f t="shared" si="4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  <c r="L681">
        <f t="shared" si="50"/>
        <v>1003.0276164208761</v>
      </c>
      <c r="M681" s="102">
        <f t="shared" si="51"/>
        <v>5015.1380821043804</v>
      </c>
      <c r="N681">
        <f t="shared" si="49"/>
        <v>1.2916923076923077</v>
      </c>
      <c r="O681" s="103">
        <f t="shared" si="52"/>
        <v>8500.3076923076915</v>
      </c>
    </row>
    <row r="682" spans="2:15" x14ac:dyDescent="0.25">
      <c r="B682" s="60">
        <f t="shared" si="4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  <c r="L682">
        <f t="shared" si="50"/>
        <v>1004.0059075271835</v>
      </c>
      <c r="M682" s="102">
        <f t="shared" si="51"/>
        <v>5020.0295376359172</v>
      </c>
      <c r="N682">
        <f t="shared" si="49"/>
        <v>1.2907692307692309</v>
      </c>
      <c r="O682" s="103">
        <f t="shared" si="52"/>
        <v>8489.2307692307713</v>
      </c>
    </row>
    <row r="683" spans="2:15" x14ac:dyDescent="0.25">
      <c r="B683" s="60">
        <f t="shared" si="4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  <c r="L683">
        <f t="shared" si="50"/>
        <v>1004.3314711529991</v>
      </c>
      <c r="M683" s="102">
        <f t="shared" si="51"/>
        <v>5021.6573557649954</v>
      </c>
      <c r="N683">
        <f t="shared" si="49"/>
        <v>1.2904615384615385</v>
      </c>
      <c r="O683" s="103">
        <f t="shared" si="52"/>
        <v>8485.5384615384628</v>
      </c>
    </row>
    <row r="684" spans="2:15" x14ac:dyDescent="0.25">
      <c r="B684" s="60">
        <f t="shared" si="4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  <c r="L684">
        <f t="shared" si="50"/>
        <v>1005.468830344339</v>
      </c>
      <c r="M684" s="102">
        <f t="shared" si="51"/>
        <v>5027.3441517216952</v>
      </c>
      <c r="N684">
        <f t="shared" si="49"/>
        <v>1.2893846153846154</v>
      </c>
      <c r="O684" s="103">
        <f t="shared" si="52"/>
        <v>8472.6153846153848</v>
      </c>
    </row>
    <row r="685" spans="2:15" x14ac:dyDescent="0.25">
      <c r="B685" s="60">
        <f t="shared" si="4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  <c r="L685">
        <f t="shared" si="50"/>
        <v>1005.9552585249385</v>
      </c>
      <c r="M685" s="102">
        <f t="shared" si="51"/>
        <v>5029.7762926246924</v>
      </c>
      <c r="N685">
        <f t="shared" si="49"/>
        <v>1.2889230769230768</v>
      </c>
      <c r="O685" s="103">
        <f t="shared" si="52"/>
        <v>8467.076923076922</v>
      </c>
    </row>
    <row r="686" spans="2:15" x14ac:dyDescent="0.25">
      <c r="B686" s="60">
        <f t="shared" ref="B686:B749" si="53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  <c r="L686">
        <f t="shared" si="50"/>
        <v>1006.2792051351435</v>
      </c>
      <c r="M686" s="102">
        <f t="shared" si="51"/>
        <v>5031.3960256757173</v>
      </c>
      <c r="N686">
        <f t="shared" si="49"/>
        <v>1.2886153846153845</v>
      </c>
      <c r="O686" s="103">
        <f t="shared" si="52"/>
        <v>8463.3846153846134</v>
      </c>
    </row>
    <row r="687" spans="2:15" x14ac:dyDescent="0.25">
      <c r="B687" s="60">
        <f t="shared" si="53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  <c r="L687">
        <f t="shared" si="50"/>
        <v>1007.007089974934</v>
      </c>
      <c r="M687" s="102">
        <f t="shared" si="51"/>
        <v>5035.0354498746701</v>
      </c>
      <c r="N687">
        <f t="shared" si="49"/>
        <v>1.2879230769230769</v>
      </c>
      <c r="O687" s="103">
        <f t="shared" si="52"/>
        <v>8455.0769230769238</v>
      </c>
    </row>
    <row r="688" spans="2:15" x14ac:dyDescent="0.25">
      <c r="B688" s="60">
        <f t="shared" si="53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  <c r="L688">
        <f t="shared" si="50"/>
        <v>1007.9754488169158</v>
      </c>
      <c r="M688" s="102">
        <f t="shared" si="51"/>
        <v>5039.8772440845787</v>
      </c>
      <c r="N688">
        <f t="shared" si="49"/>
        <v>1.2869999999999999</v>
      </c>
      <c r="O688" s="103">
        <f t="shared" si="52"/>
        <v>8444</v>
      </c>
    </row>
    <row r="689" spans="2:15" x14ac:dyDescent="0.25">
      <c r="B689" s="60">
        <f t="shared" si="53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  <c r="L689">
        <f t="shared" si="50"/>
        <v>1008.0560337472527</v>
      </c>
      <c r="M689" s="102">
        <f t="shared" si="51"/>
        <v>5040.2801687362635</v>
      </c>
      <c r="N689">
        <f t="shared" si="49"/>
        <v>1.2869230769230771</v>
      </c>
      <c r="O689" s="103">
        <f t="shared" si="52"/>
        <v>8443.0769230769256</v>
      </c>
    </row>
    <row r="690" spans="2:15" x14ac:dyDescent="0.25">
      <c r="B690" s="60">
        <f t="shared" si="53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  <c r="L690">
        <f t="shared" si="50"/>
        <v>1008.2171519221216</v>
      </c>
      <c r="M690" s="102">
        <f t="shared" si="51"/>
        <v>5041.085759610608</v>
      </c>
      <c r="N690">
        <f t="shared" si="49"/>
        <v>1.2867692307692309</v>
      </c>
      <c r="O690" s="103">
        <f t="shared" si="52"/>
        <v>8441.2307692307695</v>
      </c>
    </row>
    <row r="691" spans="2:15" x14ac:dyDescent="0.25">
      <c r="B691" s="60">
        <f t="shared" si="53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  <c r="L691">
        <f t="shared" si="50"/>
        <v>1008.7000921921228</v>
      </c>
      <c r="M691" s="102">
        <f t="shared" si="51"/>
        <v>5043.500460960614</v>
      </c>
      <c r="N691">
        <f t="shared" si="49"/>
        <v>1.2863076923076924</v>
      </c>
      <c r="O691" s="103">
        <f t="shared" si="52"/>
        <v>8435.6923076923085</v>
      </c>
    </row>
    <row r="692" spans="2:15" x14ac:dyDescent="0.25">
      <c r="B692" s="60">
        <f t="shared" si="53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  <c r="L692">
        <f t="shared" si="50"/>
        <v>1011.025476721681</v>
      </c>
      <c r="M692" s="102">
        <f t="shared" si="51"/>
        <v>5055.1273836084047</v>
      </c>
      <c r="N692">
        <f t="shared" si="49"/>
        <v>1.2840769230769231</v>
      </c>
      <c r="O692" s="103">
        <f t="shared" si="52"/>
        <v>8408.923076923078</v>
      </c>
    </row>
    <row r="693" spans="2:15" ht="25.5" x14ac:dyDescent="0.25">
      <c r="B693" s="60">
        <f t="shared" si="53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  <c r="L693">
        <f t="shared" si="50"/>
        <v>1011.5047491068854</v>
      </c>
      <c r="M693" s="102">
        <f t="shared" si="51"/>
        <v>5057.5237455344268</v>
      </c>
      <c r="N693">
        <f t="shared" si="49"/>
        <v>1.2836153846153846</v>
      </c>
      <c r="O693" s="103">
        <f t="shared" si="52"/>
        <v>8403.3846153846152</v>
      </c>
    </row>
    <row r="694" spans="2:15" x14ac:dyDescent="0.25">
      <c r="B694" s="60">
        <f t="shared" si="53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  <c r="L694">
        <f t="shared" si="50"/>
        <v>1011.5845659959804</v>
      </c>
      <c r="M694" s="102">
        <f t="shared" si="51"/>
        <v>5057.9228299799015</v>
      </c>
      <c r="N694">
        <f t="shared" si="49"/>
        <v>1.2835384615384615</v>
      </c>
      <c r="O694" s="103">
        <f t="shared" si="52"/>
        <v>8402.461538461539</v>
      </c>
    </row>
    <row r="695" spans="2:15" x14ac:dyDescent="0.25">
      <c r="B695" s="60">
        <f t="shared" si="53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  <c r="L695">
        <f t="shared" si="50"/>
        <v>1012.0630952940032</v>
      </c>
      <c r="M695" s="102">
        <f t="shared" si="51"/>
        <v>5060.3154764700157</v>
      </c>
      <c r="N695">
        <f t="shared" si="49"/>
        <v>1.283076923076923</v>
      </c>
      <c r="O695" s="103">
        <f t="shared" si="52"/>
        <v>8396.9230769230762</v>
      </c>
    </row>
    <row r="696" spans="2:15" x14ac:dyDescent="0.25">
      <c r="B696" s="60">
        <f t="shared" si="53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  <c r="L696">
        <f t="shared" si="50"/>
        <v>1012.2224630714189</v>
      </c>
      <c r="M696" s="102">
        <f t="shared" si="51"/>
        <v>5061.1123153570943</v>
      </c>
      <c r="N696">
        <f t="shared" si="49"/>
        <v>1.2829230769230771</v>
      </c>
      <c r="O696" s="103">
        <f t="shared" si="52"/>
        <v>8395.0769230769256</v>
      </c>
    </row>
    <row r="697" spans="2:15" x14ac:dyDescent="0.25">
      <c r="B697" s="60">
        <f t="shared" si="53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  <c r="L697">
        <f t="shared" si="50"/>
        <v>1012.3021202883961</v>
      </c>
      <c r="M697" s="102">
        <f t="shared" si="51"/>
        <v>5061.5106014419798</v>
      </c>
      <c r="N697">
        <f t="shared" si="49"/>
        <v>1.2828461538461537</v>
      </c>
      <c r="O697" s="103">
        <f t="shared" si="52"/>
        <v>8394.1538461538439</v>
      </c>
    </row>
    <row r="698" spans="2:15" x14ac:dyDescent="0.25">
      <c r="B698" s="60">
        <f t="shared" si="53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  <c r="L698">
        <f t="shared" si="50"/>
        <v>1012.38175970973</v>
      </c>
      <c r="M698" s="102">
        <f t="shared" si="51"/>
        <v>5061.9087985486494</v>
      </c>
      <c r="N698">
        <f t="shared" si="49"/>
        <v>1.2827692307692309</v>
      </c>
      <c r="O698" s="103">
        <f t="shared" si="52"/>
        <v>8393.2307692307695</v>
      </c>
    </row>
    <row r="699" spans="2:15" x14ac:dyDescent="0.25">
      <c r="B699" s="60">
        <f t="shared" si="53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  <c r="L699">
        <f t="shared" si="50"/>
        <v>1012.7001392210525</v>
      </c>
      <c r="M699" s="102">
        <f t="shared" si="51"/>
        <v>5063.5006961052623</v>
      </c>
      <c r="N699">
        <f t="shared" si="49"/>
        <v>1.2824615384615385</v>
      </c>
      <c r="O699" s="103">
        <f t="shared" si="52"/>
        <v>8389.5384615384628</v>
      </c>
    </row>
    <row r="700" spans="2:15" x14ac:dyDescent="0.25">
      <c r="B700" s="60">
        <f t="shared" si="53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  <c r="L700">
        <f t="shared" si="50"/>
        <v>1013.0977119020095</v>
      </c>
      <c r="M700" s="102">
        <f t="shared" si="51"/>
        <v>5065.4885595100468</v>
      </c>
      <c r="N700">
        <f t="shared" si="49"/>
        <v>1.2820769230769231</v>
      </c>
      <c r="O700" s="103">
        <f t="shared" si="52"/>
        <v>8384.923076923078</v>
      </c>
    </row>
    <row r="701" spans="2:15" x14ac:dyDescent="0.25">
      <c r="B701" s="60">
        <f t="shared" si="53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  <c r="L701">
        <f t="shared" si="50"/>
        <v>1013.3360407429054</v>
      </c>
      <c r="M701" s="102">
        <f t="shared" si="51"/>
        <v>5066.6802037145271</v>
      </c>
      <c r="N701">
        <f t="shared" si="49"/>
        <v>1.2818461538461539</v>
      </c>
      <c r="O701" s="103">
        <f t="shared" si="52"/>
        <v>8382.1538461538457</v>
      </c>
    </row>
    <row r="702" spans="2:15" x14ac:dyDescent="0.25">
      <c r="B702" s="60">
        <f t="shared" si="53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  <c r="L702">
        <f t="shared" si="50"/>
        <v>1013.4948369683621</v>
      </c>
      <c r="M702" s="102">
        <f t="shared" si="51"/>
        <v>5067.4741848418098</v>
      </c>
      <c r="N702">
        <f t="shared" si="49"/>
        <v>1.2816923076923077</v>
      </c>
      <c r="O702" s="103">
        <f t="shared" si="52"/>
        <v>8380.3076923076915</v>
      </c>
    </row>
    <row r="703" spans="2:15" x14ac:dyDescent="0.25">
      <c r="B703" s="60">
        <f t="shared" si="53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  <c r="L703">
        <f t="shared" si="50"/>
        <v>1014.0500574683974</v>
      </c>
      <c r="M703" s="102">
        <f t="shared" si="51"/>
        <v>5070.2502873419871</v>
      </c>
      <c r="N703">
        <f t="shared" si="49"/>
        <v>1.2811538461538461</v>
      </c>
      <c r="O703" s="103">
        <f t="shared" si="52"/>
        <v>8373.8461538461524</v>
      </c>
    </row>
    <row r="704" spans="2:15" x14ac:dyDescent="0.25">
      <c r="B704" s="60">
        <f t="shared" si="53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  <c r="L704">
        <f t="shared" si="50"/>
        <v>1014.0500574683974</v>
      </c>
      <c r="M704" s="102">
        <f t="shared" si="51"/>
        <v>5070.2502873419871</v>
      </c>
      <c r="N704">
        <f t="shared" si="49"/>
        <v>1.2811538461538461</v>
      </c>
      <c r="O704" s="103">
        <f t="shared" si="52"/>
        <v>8373.8461538461524</v>
      </c>
    </row>
    <row r="705" spans="2:15" x14ac:dyDescent="0.25">
      <c r="B705" s="60">
        <f t="shared" si="53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  <c r="L705">
        <f t="shared" si="50"/>
        <v>1014.6043942118433</v>
      </c>
      <c r="M705" s="102">
        <f t="shared" si="51"/>
        <v>5073.0219710592164</v>
      </c>
      <c r="N705">
        <f t="shared" si="49"/>
        <v>1.2806153846153845</v>
      </c>
      <c r="O705" s="103">
        <f t="shared" si="52"/>
        <v>8367.3846153846134</v>
      </c>
    </row>
    <row r="706" spans="2:15" x14ac:dyDescent="0.25">
      <c r="B706" s="60">
        <f t="shared" si="53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  <c r="L706">
        <f t="shared" si="50"/>
        <v>1016.0257471138896</v>
      </c>
      <c r="M706" s="102">
        <f t="shared" si="51"/>
        <v>5080.1287355694476</v>
      </c>
      <c r="N706">
        <f t="shared" si="49"/>
        <v>1.2792307692307692</v>
      </c>
      <c r="O706" s="103">
        <f t="shared" si="52"/>
        <v>8350.7692307692305</v>
      </c>
    </row>
    <row r="707" spans="2:15" x14ac:dyDescent="0.25">
      <c r="B707" s="60">
        <f t="shared" si="53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  <c r="L707">
        <f t="shared" si="50"/>
        <v>1019.7868403289506</v>
      </c>
      <c r="M707" s="102">
        <f t="shared" si="51"/>
        <v>5098.9342016447526</v>
      </c>
      <c r="N707">
        <f t="shared" si="49"/>
        <v>1.2755384615384615</v>
      </c>
      <c r="O707" s="103">
        <f t="shared" si="52"/>
        <v>8306.461538461539</v>
      </c>
    </row>
    <row r="708" spans="2:15" x14ac:dyDescent="0.25">
      <c r="B708" s="60">
        <f t="shared" si="53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  <c r="L708">
        <f t="shared" si="50"/>
        <v>1020.6426864841553</v>
      </c>
      <c r="M708" s="102">
        <f t="shared" si="51"/>
        <v>5103.2134324207764</v>
      </c>
      <c r="N708">
        <f t="shared" si="49"/>
        <v>1.2746923076923076</v>
      </c>
      <c r="O708" s="103">
        <f t="shared" si="52"/>
        <v>8296.3076923076915</v>
      </c>
    </row>
    <row r="709" spans="2:15" x14ac:dyDescent="0.25">
      <c r="B709" s="60">
        <f t="shared" si="53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  <c r="L709">
        <f t="shared" si="50"/>
        <v>1021.030949510204</v>
      </c>
      <c r="M709" s="102">
        <f t="shared" si="51"/>
        <v>5105.1547475510197</v>
      </c>
      <c r="N709">
        <f t="shared" ref="N709:N772" si="54">I709/13000+1</f>
        <v>1.2743076923076924</v>
      </c>
      <c r="O709" s="103">
        <f t="shared" si="52"/>
        <v>8291.6923076923085</v>
      </c>
    </row>
    <row r="710" spans="2:15" x14ac:dyDescent="0.25">
      <c r="B710" s="60">
        <f t="shared" si="53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  <c r="L710">
        <f t="shared" ref="L710:L773" si="55">M710*0.2</f>
        <v>1021.1861216034042</v>
      </c>
      <c r="M710" s="102">
        <f t="shared" ref="M710:M773" si="56">POWER((O710-I710)/I710,N710)*I710</f>
        <v>5105.9306080170209</v>
      </c>
      <c r="N710">
        <f t="shared" si="54"/>
        <v>1.2741538461538462</v>
      </c>
      <c r="O710" s="103">
        <f t="shared" ref="O710:O773" si="57">(N710-1)*12000+5000</f>
        <v>8289.8461538461543</v>
      </c>
    </row>
    <row r="711" spans="2:15" x14ac:dyDescent="0.25">
      <c r="B711" s="60">
        <f t="shared" si="53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  <c r="L711">
        <f t="shared" si="55"/>
        <v>1021.263679079534</v>
      </c>
      <c r="M711" s="102">
        <f t="shared" si="56"/>
        <v>5106.3183953976695</v>
      </c>
      <c r="N711">
        <f t="shared" si="54"/>
        <v>1.2740769230769231</v>
      </c>
      <c r="O711" s="103">
        <f t="shared" si="57"/>
        <v>8288.923076923078</v>
      </c>
    </row>
    <row r="712" spans="2:15" x14ac:dyDescent="0.25">
      <c r="B712" s="60">
        <f t="shared" si="53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  <c r="L712">
        <f t="shared" si="55"/>
        <v>1022.2701874801644</v>
      </c>
      <c r="M712" s="102">
        <f t="shared" si="56"/>
        <v>5111.3509374008217</v>
      </c>
      <c r="N712">
        <f t="shared" si="54"/>
        <v>1.273076923076923</v>
      </c>
      <c r="O712" s="103">
        <f t="shared" si="57"/>
        <v>8276.9230769230762</v>
      </c>
    </row>
    <row r="713" spans="2:15" x14ac:dyDescent="0.25">
      <c r="B713" s="60">
        <f t="shared" si="53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  <c r="L713">
        <f t="shared" si="55"/>
        <v>1023.1193137057439</v>
      </c>
      <c r="M713" s="102">
        <f t="shared" si="56"/>
        <v>5115.5965685287192</v>
      </c>
      <c r="N713">
        <f t="shared" si="54"/>
        <v>1.2722307692307693</v>
      </c>
      <c r="O713" s="103">
        <f t="shared" si="57"/>
        <v>8266.7692307692305</v>
      </c>
    </row>
    <row r="714" spans="2:15" x14ac:dyDescent="0.25">
      <c r="B714" s="60">
        <f t="shared" si="53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  <c r="L714">
        <f t="shared" si="55"/>
        <v>1024.3502257263874</v>
      </c>
      <c r="M714" s="102">
        <f t="shared" si="56"/>
        <v>5121.7511286319368</v>
      </c>
      <c r="N714">
        <f t="shared" si="54"/>
        <v>1.2709999999999999</v>
      </c>
      <c r="O714" s="103">
        <f t="shared" si="57"/>
        <v>8252</v>
      </c>
    </row>
    <row r="715" spans="2:15" x14ac:dyDescent="0.25">
      <c r="B715" s="60">
        <f t="shared" si="53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  <c r="L715">
        <f t="shared" si="55"/>
        <v>1024.657174786701</v>
      </c>
      <c r="M715" s="102">
        <f t="shared" si="56"/>
        <v>5123.2858739335052</v>
      </c>
      <c r="N715">
        <f t="shared" si="54"/>
        <v>1.2706923076923076</v>
      </c>
      <c r="O715" s="103">
        <f t="shared" si="57"/>
        <v>8248.3076923076915</v>
      </c>
    </row>
    <row r="716" spans="2:15" x14ac:dyDescent="0.25">
      <c r="B716" s="60">
        <f t="shared" si="53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  <c r="L716">
        <f t="shared" si="55"/>
        <v>1025.2701330096049</v>
      </c>
      <c r="M716" s="102">
        <f t="shared" si="56"/>
        <v>5126.350665048024</v>
      </c>
      <c r="N716">
        <f t="shared" si="54"/>
        <v>1.2700769230769231</v>
      </c>
      <c r="O716" s="103">
        <f t="shared" si="57"/>
        <v>8240.923076923078</v>
      </c>
    </row>
    <row r="717" spans="2:15" x14ac:dyDescent="0.25">
      <c r="B717" s="60">
        <f t="shared" si="53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  <c r="L717">
        <f t="shared" si="55"/>
        <v>1025.8054395959816</v>
      </c>
      <c r="M717" s="102">
        <f t="shared" si="56"/>
        <v>5129.0271979799081</v>
      </c>
      <c r="N717">
        <f t="shared" si="54"/>
        <v>1.2695384615384615</v>
      </c>
      <c r="O717" s="103">
        <f t="shared" si="57"/>
        <v>8234.461538461539</v>
      </c>
    </row>
    <row r="718" spans="2:15" x14ac:dyDescent="0.25">
      <c r="B718" s="60">
        <f t="shared" si="53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  <c r="L718">
        <f t="shared" si="55"/>
        <v>1026.4160339507905</v>
      </c>
      <c r="M718" s="102">
        <f t="shared" si="56"/>
        <v>5132.0801697539518</v>
      </c>
      <c r="N718">
        <f t="shared" si="54"/>
        <v>1.2689230769230768</v>
      </c>
      <c r="O718" s="103">
        <f t="shared" si="57"/>
        <v>8227.076923076922</v>
      </c>
    </row>
    <row r="719" spans="2:15" x14ac:dyDescent="0.25">
      <c r="B719" s="60">
        <f t="shared" si="53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  <c r="L719">
        <f t="shared" si="55"/>
        <v>1027.1774912681919</v>
      </c>
      <c r="M719" s="102">
        <f t="shared" si="56"/>
        <v>5135.8874563409599</v>
      </c>
      <c r="N719">
        <f t="shared" si="54"/>
        <v>1.2681538461538462</v>
      </c>
      <c r="O719" s="103">
        <f t="shared" si="57"/>
        <v>8217.8461538461543</v>
      </c>
    </row>
    <row r="720" spans="2:15" x14ac:dyDescent="0.25">
      <c r="B720" s="60">
        <f t="shared" si="53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  <c r="L720">
        <f t="shared" si="55"/>
        <v>1027.5574725618833</v>
      </c>
      <c r="M720" s="102">
        <f t="shared" si="56"/>
        <v>5137.7873628094167</v>
      </c>
      <c r="N720">
        <f t="shared" si="54"/>
        <v>1.2677692307692308</v>
      </c>
      <c r="O720" s="103">
        <f t="shared" si="57"/>
        <v>8213.2307692307695</v>
      </c>
    </row>
    <row r="721" spans="2:15" x14ac:dyDescent="0.25">
      <c r="B721" s="60">
        <f t="shared" si="53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  <c r="L721">
        <f t="shared" si="55"/>
        <v>1028.2401774191039</v>
      </c>
      <c r="M721" s="102">
        <f t="shared" si="56"/>
        <v>5141.2008870955196</v>
      </c>
      <c r="N721">
        <f t="shared" si="54"/>
        <v>1.2670769230769232</v>
      </c>
      <c r="O721" s="103">
        <f t="shared" si="57"/>
        <v>8204.923076923078</v>
      </c>
    </row>
    <row r="722" spans="2:15" x14ac:dyDescent="0.25">
      <c r="B722" s="60">
        <f t="shared" si="53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  <c r="L722">
        <f t="shared" si="55"/>
        <v>1028.3916686643831</v>
      </c>
      <c r="M722" s="102">
        <f t="shared" si="56"/>
        <v>5141.9583433219159</v>
      </c>
      <c r="N722">
        <f t="shared" si="54"/>
        <v>1.266923076923077</v>
      </c>
      <c r="O722" s="103">
        <f t="shared" si="57"/>
        <v>8203.0769230769256</v>
      </c>
    </row>
    <row r="723" spans="2:15" x14ac:dyDescent="0.25">
      <c r="B723" s="60">
        <f t="shared" si="53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  <c r="L723">
        <f t="shared" si="55"/>
        <v>1029.2989213418009</v>
      </c>
      <c r="M723" s="102">
        <f t="shared" si="56"/>
        <v>5146.4946067090041</v>
      </c>
      <c r="N723">
        <f t="shared" si="54"/>
        <v>1.266</v>
      </c>
      <c r="O723" s="103">
        <f t="shared" si="57"/>
        <v>8192</v>
      </c>
    </row>
    <row r="724" spans="2:15" x14ac:dyDescent="0.25">
      <c r="B724" s="60">
        <f t="shared" si="53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  <c r="L724">
        <f t="shared" si="55"/>
        <v>1029.4498467751134</v>
      </c>
      <c r="M724" s="102">
        <f t="shared" si="56"/>
        <v>5147.2492338755674</v>
      </c>
      <c r="N724">
        <f t="shared" si="54"/>
        <v>1.2658461538461538</v>
      </c>
      <c r="O724" s="103">
        <f t="shared" si="57"/>
        <v>8190.1538461538457</v>
      </c>
    </row>
    <row r="725" spans="2:15" x14ac:dyDescent="0.25">
      <c r="B725" s="60">
        <f t="shared" si="53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  <c r="L725">
        <f t="shared" si="55"/>
        <v>1029.6760826303116</v>
      </c>
      <c r="M725" s="102">
        <f t="shared" si="56"/>
        <v>5148.3804131515581</v>
      </c>
      <c r="N725">
        <f t="shared" si="54"/>
        <v>1.2656153846153846</v>
      </c>
      <c r="O725" s="103">
        <f t="shared" si="57"/>
        <v>8187.3846153846152</v>
      </c>
    </row>
    <row r="726" spans="2:15" x14ac:dyDescent="0.25">
      <c r="B726" s="60">
        <f t="shared" si="53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  <c r="L726">
        <f t="shared" si="55"/>
        <v>1029.8268048658326</v>
      </c>
      <c r="M726" s="102">
        <f t="shared" si="56"/>
        <v>5149.1340243291634</v>
      </c>
      <c r="N726">
        <f t="shared" si="54"/>
        <v>1.2654615384615384</v>
      </c>
      <c r="O726" s="103">
        <f t="shared" si="57"/>
        <v>8185.538461538461</v>
      </c>
    </row>
    <row r="727" spans="2:15" x14ac:dyDescent="0.25">
      <c r="B727" s="60">
        <f t="shared" si="53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  <c r="L727">
        <f t="shared" si="55"/>
        <v>1029.9021354476715</v>
      </c>
      <c r="M727" s="102">
        <f t="shared" si="56"/>
        <v>5149.5106772383579</v>
      </c>
      <c r="N727">
        <f t="shared" si="54"/>
        <v>1.2653846153846153</v>
      </c>
      <c r="O727" s="103">
        <f t="shared" si="57"/>
        <v>8184.6153846153838</v>
      </c>
    </row>
    <row r="728" spans="2:15" x14ac:dyDescent="0.25">
      <c r="B728" s="60">
        <f t="shared" si="53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  <c r="L728">
        <f t="shared" si="55"/>
        <v>1029.9774456564242</v>
      </c>
      <c r="M728" s="102">
        <f t="shared" si="56"/>
        <v>5149.8872282821203</v>
      </c>
      <c r="N728">
        <f t="shared" si="54"/>
        <v>1.2653076923076922</v>
      </c>
      <c r="O728" s="103">
        <f t="shared" si="57"/>
        <v>8183.6923076923067</v>
      </c>
    </row>
    <row r="729" spans="2:15" x14ac:dyDescent="0.25">
      <c r="B729" s="60">
        <f t="shared" si="53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  <c r="L729">
        <f t="shared" si="55"/>
        <v>1030.5791924711518</v>
      </c>
      <c r="M729" s="102">
        <f t="shared" si="56"/>
        <v>5152.8959623557594</v>
      </c>
      <c r="N729">
        <f t="shared" si="54"/>
        <v>1.2646923076923078</v>
      </c>
      <c r="O729" s="103">
        <f t="shared" si="57"/>
        <v>8176.3076923076933</v>
      </c>
    </row>
    <row r="730" spans="2:15" x14ac:dyDescent="0.25">
      <c r="B730" s="60">
        <f t="shared" si="53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  <c r="L730">
        <f t="shared" si="55"/>
        <v>1031.32953207324</v>
      </c>
      <c r="M730" s="102">
        <f t="shared" si="56"/>
        <v>5156.6476603661995</v>
      </c>
      <c r="N730">
        <f t="shared" si="54"/>
        <v>1.2639230769230769</v>
      </c>
      <c r="O730" s="103">
        <f t="shared" si="57"/>
        <v>8167.0769230769238</v>
      </c>
    </row>
    <row r="731" spans="2:15" x14ac:dyDescent="0.25">
      <c r="B731" s="60">
        <f t="shared" si="53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  <c r="L731">
        <f t="shared" si="55"/>
        <v>1031.5542328119852</v>
      </c>
      <c r="M731" s="102">
        <f t="shared" si="56"/>
        <v>5157.7711640599255</v>
      </c>
      <c r="N731">
        <f t="shared" si="54"/>
        <v>1.2636923076923077</v>
      </c>
      <c r="O731" s="103">
        <f t="shared" si="57"/>
        <v>8164.3076923076915</v>
      </c>
    </row>
    <row r="732" spans="2:15" x14ac:dyDescent="0.25">
      <c r="B732" s="60">
        <f t="shared" si="53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  <c r="L732">
        <f t="shared" si="55"/>
        <v>1032.824019529148</v>
      </c>
      <c r="M732" s="102">
        <f t="shared" si="56"/>
        <v>5164.1200976457403</v>
      </c>
      <c r="N732">
        <f t="shared" si="54"/>
        <v>1.2623846153846154</v>
      </c>
      <c r="O732" s="103">
        <f t="shared" si="57"/>
        <v>8148.6153846153848</v>
      </c>
    </row>
    <row r="733" spans="2:15" x14ac:dyDescent="0.25">
      <c r="B733" s="60">
        <f t="shared" si="53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  <c r="L733">
        <f t="shared" si="55"/>
        <v>1033.3451257637926</v>
      </c>
      <c r="M733" s="102">
        <f t="shared" si="56"/>
        <v>5166.7256288189628</v>
      </c>
      <c r="N733">
        <f t="shared" si="54"/>
        <v>1.2618461538461538</v>
      </c>
      <c r="O733" s="103">
        <f t="shared" si="57"/>
        <v>8142.1538461538457</v>
      </c>
    </row>
    <row r="734" spans="2:15" x14ac:dyDescent="0.25">
      <c r="B734" s="60">
        <f t="shared" si="53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  <c r="L734">
        <f t="shared" si="55"/>
        <v>1033.4938251289457</v>
      </c>
      <c r="M734" s="102">
        <f t="shared" si="56"/>
        <v>5167.4691256447286</v>
      </c>
      <c r="N734">
        <f t="shared" si="54"/>
        <v>1.2616923076923077</v>
      </c>
      <c r="O734" s="103">
        <f t="shared" si="57"/>
        <v>8140.3076923076915</v>
      </c>
    </row>
    <row r="735" spans="2:15" x14ac:dyDescent="0.25">
      <c r="B735" s="60">
        <f t="shared" si="53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  <c r="L735">
        <f t="shared" si="55"/>
        <v>1034.0136124211301</v>
      </c>
      <c r="M735" s="102">
        <f t="shared" si="56"/>
        <v>5170.0680621056508</v>
      </c>
      <c r="N735">
        <f t="shared" si="54"/>
        <v>1.2611538461538463</v>
      </c>
      <c r="O735" s="103">
        <f t="shared" si="57"/>
        <v>8133.8461538461561</v>
      </c>
    </row>
    <row r="736" spans="2:15" x14ac:dyDescent="0.25">
      <c r="B736" s="60">
        <f t="shared" si="53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  <c r="L736">
        <f t="shared" si="55"/>
        <v>1034.5323691270835</v>
      </c>
      <c r="M736" s="102">
        <f t="shared" si="56"/>
        <v>5172.6618456354172</v>
      </c>
      <c r="N736">
        <f t="shared" si="54"/>
        <v>1.2606153846153847</v>
      </c>
      <c r="O736" s="103">
        <f t="shared" si="57"/>
        <v>8127.3846153846162</v>
      </c>
    </row>
    <row r="737" spans="2:15" ht="25.5" x14ac:dyDescent="0.25">
      <c r="B737" s="60">
        <f t="shared" si="53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  <c r="L737">
        <f t="shared" si="55"/>
        <v>1034.9761943151607</v>
      </c>
      <c r="M737" s="102">
        <f t="shared" si="56"/>
        <v>5174.8809715758034</v>
      </c>
      <c r="N737">
        <f t="shared" si="54"/>
        <v>1.2601538461538462</v>
      </c>
      <c r="O737" s="103">
        <f t="shared" si="57"/>
        <v>8121.8461538461543</v>
      </c>
    </row>
    <row r="738" spans="2:15" x14ac:dyDescent="0.25">
      <c r="B738" s="60">
        <f t="shared" si="53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  <c r="L738">
        <f t="shared" si="55"/>
        <v>1035.1239666520933</v>
      </c>
      <c r="M738" s="102">
        <f t="shared" si="56"/>
        <v>5175.6198332604663</v>
      </c>
      <c r="N738">
        <f t="shared" si="54"/>
        <v>1.26</v>
      </c>
      <c r="O738" s="103">
        <f t="shared" si="57"/>
        <v>8120</v>
      </c>
    </row>
    <row r="739" spans="2:15" x14ac:dyDescent="0.25">
      <c r="B739" s="60">
        <f t="shared" si="53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  <c r="L739">
        <f t="shared" si="55"/>
        <v>1036.2295475661597</v>
      </c>
      <c r="M739" s="102">
        <f t="shared" si="56"/>
        <v>5181.1477378307982</v>
      </c>
      <c r="N739">
        <f t="shared" si="54"/>
        <v>1.2588461538461537</v>
      </c>
      <c r="O739" s="103">
        <f t="shared" si="57"/>
        <v>8106.1538461538448</v>
      </c>
    </row>
    <row r="740" spans="2:15" x14ac:dyDescent="0.25">
      <c r="B740" s="60">
        <f t="shared" si="53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  <c r="L740">
        <f t="shared" si="55"/>
        <v>1036.2295475661597</v>
      </c>
      <c r="M740" s="102">
        <f t="shared" si="56"/>
        <v>5181.1477378307982</v>
      </c>
      <c r="N740">
        <f t="shared" si="54"/>
        <v>1.2588461538461537</v>
      </c>
      <c r="O740" s="103">
        <f t="shared" si="57"/>
        <v>8106.1538461538448</v>
      </c>
    </row>
    <row r="741" spans="2:15" x14ac:dyDescent="0.25">
      <c r="B741" s="60">
        <f t="shared" si="53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  <c r="L741">
        <f t="shared" si="55"/>
        <v>1036.5235577235162</v>
      </c>
      <c r="M741" s="102">
        <f t="shared" si="56"/>
        <v>5182.617788617581</v>
      </c>
      <c r="N741">
        <f t="shared" si="54"/>
        <v>1.2585384615384616</v>
      </c>
      <c r="O741" s="103">
        <f t="shared" si="57"/>
        <v>8102.461538461539</v>
      </c>
    </row>
    <row r="742" spans="2:15" x14ac:dyDescent="0.25">
      <c r="B742" s="60">
        <f t="shared" si="53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  <c r="L742">
        <f t="shared" si="55"/>
        <v>1036.81722472671</v>
      </c>
      <c r="M742" s="102">
        <f t="shared" si="56"/>
        <v>5184.0861236335495</v>
      </c>
      <c r="N742">
        <f t="shared" si="54"/>
        <v>1.2582307692307693</v>
      </c>
      <c r="O742" s="103">
        <f t="shared" si="57"/>
        <v>8098.7692307692305</v>
      </c>
    </row>
    <row r="743" spans="2:15" x14ac:dyDescent="0.25">
      <c r="B743" s="60">
        <f t="shared" si="53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  <c r="L743">
        <f t="shared" si="55"/>
        <v>1037.6230331698346</v>
      </c>
      <c r="M743" s="102">
        <f t="shared" si="56"/>
        <v>5188.1151658491726</v>
      </c>
      <c r="N743">
        <f t="shared" si="54"/>
        <v>1.2573846153846153</v>
      </c>
      <c r="O743" s="103">
        <f t="shared" si="57"/>
        <v>8088.6153846153838</v>
      </c>
    </row>
    <row r="744" spans="2:15" ht="25.5" x14ac:dyDescent="0.25">
      <c r="B744" s="60">
        <f t="shared" si="53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  <c r="L744">
        <f t="shared" si="55"/>
        <v>1037.9154063282554</v>
      </c>
      <c r="M744" s="102">
        <f t="shared" si="56"/>
        <v>5189.5770316412763</v>
      </c>
      <c r="N744">
        <f t="shared" si="54"/>
        <v>1.257076923076923</v>
      </c>
      <c r="O744" s="103">
        <f t="shared" si="57"/>
        <v>8084.9230769230762</v>
      </c>
    </row>
    <row r="745" spans="2:15" x14ac:dyDescent="0.25">
      <c r="B745" s="60">
        <f t="shared" si="53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  <c r="L745">
        <f t="shared" si="55"/>
        <v>1037.9154063282554</v>
      </c>
      <c r="M745" s="102">
        <f t="shared" si="56"/>
        <v>5189.5770316412763</v>
      </c>
      <c r="N745">
        <f t="shared" si="54"/>
        <v>1.257076923076923</v>
      </c>
      <c r="O745" s="103">
        <f t="shared" si="57"/>
        <v>8084.9230769230762</v>
      </c>
    </row>
    <row r="746" spans="2:15" x14ac:dyDescent="0.25">
      <c r="B746" s="60">
        <f t="shared" si="53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  <c r="L746">
        <f t="shared" si="55"/>
        <v>1038.1344585858749</v>
      </c>
      <c r="M746" s="102">
        <f t="shared" si="56"/>
        <v>5190.6722929293737</v>
      </c>
      <c r="N746">
        <f t="shared" si="54"/>
        <v>1.2568461538461539</v>
      </c>
      <c r="O746" s="103">
        <f t="shared" si="57"/>
        <v>8082.1538461538476</v>
      </c>
    </row>
    <row r="747" spans="2:15" x14ac:dyDescent="0.25">
      <c r="B747" s="60">
        <f t="shared" si="53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  <c r="L747">
        <f t="shared" si="55"/>
        <v>1038.2803848522908</v>
      </c>
      <c r="M747" s="102">
        <f t="shared" si="56"/>
        <v>5191.401924261454</v>
      </c>
      <c r="N747">
        <f t="shared" si="54"/>
        <v>1.2566923076923078</v>
      </c>
      <c r="O747" s="103">
        <f t="shared" si="57"/>
        <v>8080.3076923076933</v>
      </c>
    </row>
    <row r="748" spans="2:15" x14ac:dyDescent="0.25">
      <c r="B748" s="60">
        <f t="shared" si="53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  <c r="L748">
        <f t="shared" si="55"/>
        <v>1038.499111146007</v>
      </c>
      <c r="M748" s="102">
        <f t="shared" si="56"/>
        <v>5192.4955557300345</v>
      </c>
      <c r="N748">
        <f t="shared" si="54"/>
        <v>1.2564615384615385</v>
      </c>
      <c r="O748" s="103">
        <f t="shared" si="57"/>
        <v>8077.5384615384628</v>
      </c>
    </row>
    <row r="749" spans="2:15" x14ac:dyDescent="0.25">
      <c r="B749" s="60">
        <f t="shared" si="53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  <c r="L749">
        <f t="shared" si="55"/>
        <v>1038.7176414148064</v>
      </c>
      <c r="M749" s="102">
        <f t="shared" si="56"/>
        <v>5193.5882070740317</v>
      </c>
      <c r="N749">
        <f t="shared" si="54"/>
        <v>1.2562307692307693</v>
      </c>
      <c r="O749" s="103">
        <f t="shared" si="57"/>
        <v>8074.7692307692305</v>
      </c>
    </row>
    <row r="750" spans="2:15" x14ac:dyDescent="0.25">
      <c r="B750" s="60">
        <f t="shared" ref="B750:B813" si="58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  <c r="L750">
        <f t="shared" si="55"/>
        <v>1038.8632191923168</v>
      </c>
      <c r="M750" s="102">
        <f t="shared" si="56"/>
        <v>5194.3160959615834</v>
      </c>
      <c r="N750">
        <f t="shared" si="54"/>
        <v>1.2560769230769231</v>
      </c>
      <c r="O750" s="103">
        <f t="shared" si="57"/>
        <v>8072.9230769230771</v>
      </c>
    </row>
    <row r="751" spans="2:15" x14ac:dyDescent="0.25">
      <c r="B751" s="60">
        <f t="shared" si="58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  <c r="L751">
        <f t="shared" si="55"/>
        <v>1039.1541125355538</v>
      </c>
      <c r="M751" s="102">
        <f t="shared" si="56"/>
        <v>5195.7705626777688</v>
      </c>
      <c r="N751">
        <f t="shared" si="54"/>
        <v>1.2557692307692307</v>
      </c>
      <c r="O751" s="103">
        <f t="shared" si="57"/>
        <v>8069.2307692307695</v>
      </c>
    </row>
    <row r="752" spans="2:15" x14ac:dyDescent="0.25">
      <c r="B752" s="60">
        <f t="shared" si="58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  <c r="L752">
        <f t="shared" si="55"/>
        <v>1039.8073406310029</v>
      </c>
      <c r="M752" s="102">
        <f t="shared" si="56"/>
        <v>5199.0367031550149</v>
      </c>
      <c r="N752">
        <f t="shared" si="54"/>
        <v>1.2550769230769232</v>
      </c>
      <c r="O752" s="103">
        <f t="shared" si="57"/>
        <v>8060.923076923078</v>
      </c>
    </row>
    <row r="753" spans="2:15" x14ac:dyDescent="0.25">
      <c r="B753" s="60">
        <f t="shared" si="58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  <c r="L753">
        <f t="shared" si="55"/>
        <v>1040.0970926445088</v>
      </c>
      <c r="M753" s="102">
        <f t="shared" si="56"/>
        <v>5200.4854632225442</v>
      </c>
      <c r="N753">
        <f t="shared" si="54"/>
        <v>1.2547692307692309</v>
      </c>
      <c r="O753" s="103">
        <f t="shared" si="57"/>
        <v>8057.2307692307704</v>
      </c>
    </row>
    <row r="754" spans="2:15" x14ac:dyDescent="0.25">
      <c r="B754" s="60">
        <f t="shared" si="58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  <c r="L754">
        <f t="shared" si="55"/>
        <v>1040.7477432404114</v>
      </c>
      <c r="M754" s="102">
        <f t="shared" si="56"/>
        <v>5203.7387162020568</v>
      </c>
      <c r="N754">
        <f t="shared" si="54"/>
        <v>1.2540769230769231</v>
      </c>
      <c r="O754" s="103">
        <f t="shared" si="57"/>
        <v>8048.9230769230771</v>
      </c>
    </row>
    <row r="755" spans="2:15" x14ac:dyDescent="0.25">
      <c r="B755" s="60">
        <f t="shared" si="58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  <c r="L755">
        <f t="shared" si="55"/>
        <v>1041.32459219526</v>
      </c>
      <c r="M755" s="102">
        <f t="shared" si="56"/>
        <v>5206.6229609762995</v>
      </c>
      <c r="N755">
        <f t="shared" si="54"/>
        <v>1.2534615384615384</v>
      </c>
      <c r="O755" s="103">
        <f t="shared" si="57"/>
        <v>8041.538461538461</v>
      </c>
    </row>
    <row r="756" spans="2:15" x14ac:dyDescent="0.25">
      <c r="B756" s="60">
        <f t="shared" si="58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  <c r="L756">
        <f t="shared" si="55"/>
        <v>1042.6172816333346</v>
      </c>
      <c r="M756" s="102">
        <f t="shared" si="56"/>
        <v>5213.0864081666732</v>
      </c>
      <c r="N756">
        <f t="shared" si="54"/>
        <v>1.2520769230769231</v>
      </c>
      <c r="O756" s="103">
        <f t="shared" si="57"/>
        <v>8024.9230769230771</v>
      </c>
    </row>
    <row r="757" spans="2:15" x14ac:dyDescent="0.25">
      <c r="B757" s="60">
        <f t="shared" si="58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  <c r="L757">
        <f t="shared" si="55"/>
        <v>1042.7604652169746</v>
      </c>
      <c r="M757" s="102">
        <f t="shared" si="56"/>
        <v>5213.8023260848731</v>
      </c>
      <c r="N757">
        <f t="shared" si="54"/>
        <v>1.2519230769230769</v>
      </c>
      <c r="O757" s="103">
        <f t="shared" si="57"/>
        <v>8023.0769230769229</v>
      </c>
    </row>
    <row r="758" spans="2:15" x14ac:dyDescent="0.25">
      <c r="B758" s="60">
        <f t="shared" si="58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  <c r="L758">
        <f t="shared" si="55"/>
        <v>1043.260897652824</v>
      </c>
      <c r="M758" s="102">
        <f t="shared" si="56"/>
        <v>5216.3044882641198</v>
      </c>
      <c r="N758">
        <f t="shared" si="54"/>
        <v>1.2513846153846153</v>
      </c>
      <c r="O758" s="103">
        <f t="shared" si="57"/>
        <v>8016.6153846153838</v>
      </c>
    </row>
    <row r="759" spans="2:15" x14ac:dyDescent="0.25">
      <c r="B759" s="60">
        <f t="shared" si="58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  <c r="L759">
        <f t="shared" si="55"/>
        <v>1043.3322976587281</v>
      </c>
      <c r="M759" s="102">
        <f t="shared" si="56"/>
        <v>5216.6614882936401</v>
      </c>
      <c r="N759">
        <f t="shared" si="54"/>
        <v>1.2513076923076922</v>
      </c>
      <c r="O759" s="103">
        <f t="shared" si="57"/>
        <v>8015.6923076923067</v>
      </c>
    </row>
    <row r="760" spans="2:15" x14ac:dyDescent="0.25">
      <c r="B760" s="60">
        <f t="shared" si="58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  <c r="L760">
        <f t="shared" si="55"/>
        <v>1043.5463618828353</v>
      </c>
      <c r="M760" s="102">
        <f t="shared" si="56"/>
        <v>5217.7318094141765</v>
      </c>
      <c r="N760">
        <f t="shared" si="54"/>
        <v>1.2510769230769232</v>
      </c>
      <c r="O760" s="103">
        <f t="shared" si="57"/>
        <v>8012.923076923078</v>
      </c>
    </row>
    <row r="761" spans="2:15" x14ac:dyDescent="0.25">
      <c r="B761" s="60">
        <f t="shared" si="58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  <c r="L761">
        <f t="shared" si="55"/>
        <v>1043.9738781103501</v>
      </c>
      <c r="M761" s="102">
        <f t="shared" si="56"/>
        <v>5219.8693905517503</v>
      </c>
      <c r="N761">
        <f t="shared" si="54"/>
        <v>1.2506153846153847</v>
      </c>
      <c r="O761" s="103">
        <f t="shared" si="57"/>
        <v>8007.3846153846162</v>
      </c>
    </row>
    <row r="762" spans="2:15" x14ac:dyDescent="0.25">
      <c r="B762" s="60">
        <f t="shared" si="58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  <c r="L762">
        <f t="shared" si="55"/>
        <v>1045.1807194570902</v>
      </c>
      <c r="M762" s="102">
        <f t="shared" si="56"/>
        <v>5225.9035972854508</v>
      </c>
      <c r="N762">
        <f t="shared" si="54"/>
        <v>1.2493076923076922</v>
      </c>
      <c r="O762" s="103">
        <f t="shared" si="57"/>
        <v>7991.6923076923067</v>
      </c>
    </row>
    <row r="763" spans="2:15" x14ac:dyDescent="0.25">
      <c r="B763" s="60">
        <f t="shared" si="58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  <c r="L763">
        <f t="shared" si="55"/>
        <v>1045.3222658274285</v>
      </c>
      <c r="M763" s="102">
        <f t="shared" si="56"/>
        <v>5226.6113291371421</v>
      </c>
      <c r="N763">
        <f t="shared" si="54"/>
        <v>1.2491538461538461</v>
      </c>
      <c r="O763" s="103">
        <f t="shared" si="57"/>
        <v>7989.8461538461524</v>
      </c>
    </row>
    <row r="764" spans="2:15" x14ac:dyDescent="0.25">
      <c r="B764" s="60">
        <f t="shared" si="58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  <c r="L764">
        <f t="shared" si="55"/>
        <v>1045.3930045445043</v>
      </c>
      <c r="M764" s="102">
        <f t="shared" si="56"/>
        <v>5226.9650227225211</v>
      </c>
      <c r="N764">
        <f t="shared" si="54"/>
        <v>1.249076923076923</v>
      </c>
      <c r="O764" s="103">
        <f t="shared" si="57"/>
        <v>7988.9230769230762</v>
      </c>
    </row>
    <row r="765" spans="2:15" ht="25.5" x14ac:dyDescent="0.25">
      <c r="B765" s="60">
        <f t="shared" si="58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  <c r="L765">
        <f t="shared" si="55"/>
        <v>1046.9434154316655</v>
      </c>
      <c r="M765" s="102">
        <f t="shared" si="56"/>
        <v>5234.7170771583269</v>
      </c>
      <c r="N765">
        <f t="shared" si="54"/>
        <v>1.2473846153846153</v>
      </c>
      <c r="O765" s="103">
        <f t="shared" si="57"/>
        <v>7968.6153846153838</v>
      </c>
    </row>
    <row r="766" spans="2:15" x14ac:dyDescent="0.25">
      <c r="B766" s="60">
        <f t="shared" si="58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  <c r="L766">
        <f t="shared" si="55"/>
        <v>1047.9241823770717</v>
      </c>
      <c r="M766" s="102">
        <f t="shared" si="56"/>
        <v>5239.6209118853585</v>
      </c>
      <c r="N766">
        <f t="shared" si="54"/>
        <v>1.2463076923076923</v>
      </c>
      <c r="O766" s="103">
        <f t="shared" si="57"/>
        <v>7955.6923076923085</v>
      </c>
    </row>
    <row r="767" spans="2:15" x14ac:dyDescent="0.25">
      <c r="B767" s="60">
        <f t="shared" si="58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  <c r="L767">
        <f t="shared" si="55"/>
        <v>1048.2035583635227</v>
      </c>
      <c r="M767" s="102">
        <f t="shared" si="56"/>
        <v>5241.0177918176132</v>
      </c>
      <c r="N767">
        <f t="shared" si="54"/>
        <v>1.246</v>
      </c>
      <c r="O767" s="103">
        <f t="shared" si="57"/>
        <v>7952</v>
      </c>
    </row>
    <row r="768" spans="2:15" x14ac:dyDescent="0.25">
      <c r="B768" s="60">
        <f t="shared" si="58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  <c r="L768">
        <f t="shared" si="55"/>
        <v>1048.2733436013118</v>
      </c>
      <c r="M768" s="102">
        <f t="shared" si="56"/>
        <v>5241.3667180065586</v>
      </c>
      <c r="N768">
        <f t="shared" si="54"/>
        <v>1.2459230769230769</v>
      </c>
      <c r="O768" s="103">
        <f t="shared" si="57"/>
        <v>7951.0769230769229</v>
      </c>
    </row>
    <row r="769" spans="2:15" x14ac:dyDescent="0.25">
      <c r="B769" s="60">
        <f t="shared" si="58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  <c r="L769">
        <f t="shared" si="55"/>
        <v>1049.317291229363</v>
      </c>
      <c r="M769" s="102">
        <f t="shared" si="56"/>
        <v>5246.5864561468152</v>
      </c>
      <c r="N769">
        <f t="shared" si="54"/>
        <v>1.2447692307692308</v>
      </c>
      <c r="O769" s="103">
        <f t="shared" si="57"/>
        <v>7937.2307692307704</v>
      </c>
    </row>
    <row r="770" spans="2:15" x14ac:dyDescent="0.25">
      <c r="B770" s="60">
        <f t="shared" si="58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  <c r="L770">
        <f t="shared" si="55"/>
        <v>1049.5254415407037</v>
      </c>
      <c r="M770" s="102">
        <f t="shared" si="56"/>
        <v>5247.6272077035183</v>
      </c>
      <c r="N770">
        <f t="shared" si="54"/>
        <v>1.2445384615384616</v>
      </c>
      <c r="O770" s="103">
        <f t="shared" si="57"/>
        <v>7934.461538461539</v>
      </c>
    </row>
    <row r="771" spans="2:15" x14ac:dyDescent="0.25">
      <c r="B771" s="60">
        <f t="shared" si="58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  <c r="L771">
        <f t="shared" si="55"/>
        <v>1049.664089601763</v>
      </c>
      <c r="M771" s="102">
        <f t="shared" si="56"/>
        <v>5248.3204480088143</v>
      </c>
      <c r="N771">
        <f t="shared" si="54"/>
        <v>1.2443846153846154</v>
      </c>
      <c r="O771" s="103">
        <f t="shared" si="57"/>
        <v>7932.6153846153848</v>
      </c>
    </row>
    <row r="772" spans="2:15" x14ac:dyDescent="0.25">
      <c r="B772" s="60">
        <f t="shared" si="58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  <c r="L772">
        <f t="shared" si="55"/>
        <v>1049.664089601763</v>
      </c>
      <c r="M772" s="102">
        <f t="shared" si="56"/>
        <v>5248.3204480088143</v>
      </c>
      <c r="N772">
        <f t="shared" si="54"/>
        <v>1.2443846153846154</v>
      </c>
      <c r="O772" s="103">
        <f t="shared" si="57"/>
        <v>7932.6153846153848</v>
      </c>
    </row>
    <row r="773" spans="2:15" x14ac:dyDescent="0.25">
      <c r="B773" s="60">
        <f t="shared" si="58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  <c r="L773">
        <f t="shared" si="55"/>
        <v>1050.1486076240187</v>
      </c>
      <c r="M773" s="102">
        <f t="shared" si="56"/>
        <v>5250.7430381200929</v>
      </c>
      <c r="N773">
        <f t="shared" ref="N773:N836" si="59">I773/13000+1</f>
        <v>1.2438461538461538</v>
      </c>
      <c r="O773" s="103">
        <f t="shared" si="57"/>
        <v>7926.1538461538457</v>
      </c>
    </row>
    <row r="774" spans="2:15" x14ac:dyDescent="0.25">
      <c r="B774" s="60">
        <f t="shared" si="58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  <c r="L774">
        <f t="shared" ref="L774:L837" si="60">M774*0.2</f>
        <v>1050.2868265666189</v>
      </c>
      <c r="M774" s="102">
        <f t="shared" ref="M774:M837" si="61">POWER((O774-I774)/I774,N774)*I774</f>
        <v>5251.4341328330938</v>
      </c>
      <c r="N774">
        <f t="shared" si="59"/>
        <v>1.2436923076923077</v>
      </c>
      <c r="O774" s="103">
        <f t="shared" ref="O774:O837" si="62">(N774-1)*12000+5000</f>
        <v>7924.3076923076915</v>
      </c>
    </row>
    <row r="775" spans="2:15" x14ac:dyDescent="0.25">
      <c r="B775" s="60">
        <f t="shared" si="58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  <c r="L775">
        <f t="shared" si="60"/>
        <v>1050.8387447559903</v>
      </c>
      <c r="M775" s="102">
        <f t="shared" si="61"/>
        <v>5254.1937237799511</v>
      </c>
      <c r="N775">
        <f t="shared" si="59"/>
        <v>1.2430769230769232</v>
      </c>
      <c r="O775" s="103">
        <f t="shared" si="62"/>
        <v>7916.923076923078</v>
      </c>
    </row>
    <row r="776" spans="2:15" x14ac:dyDescent="0.25">
      <c r="B776" s="60">
        <f t="shared" si="58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  <c r="L776">
        <f t="shared" si="60"/>
        <v>1050.9764843754929</v>
      </c>
      <c r="M776" s="102">
        <f t="shared" si="61"/>
        <v>5254.8824218774644</v>
      </c>
      <c r="N776">
        <f t="shared" si="59"/>
        <v>1.242923076923077</v>
      </c>
      <c r="O776" s="103">
        <f t="shared" si="62"/>
        <v>7915.0769230769238</v>
      </c>
    </row>
    <row r="777" spans="2:15" x14ac:dyDescent="0.25">
      <c r="B777" s="60">
        <f t="shared" si="58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  <c r="L777">
        <f t="shared" si="60"/>
        <v>1052.2801984391208</v>
      </c>
      <c r="M777" s="102">
        <f t="shared" si="61"/>
        <v>5261.400992195604</v>
      </c>
      <c r="N777">
        <f t="shared" si="59"/>
        <v>1.2414615384615384</v>
      </c>
      <c r="O777" s="103">
        <f t="shared" si="62"/>
        <v>7897.538461538461</v>
      </c>
    </row>
    <row r="778" spans="2:15" x14ac:dyDescent="0.25">
      <c r="B778" s="60">
        <f t="shared" si="58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  <c r="L778">
        <f t="shared" si="60"/>
        <v>1053.0309765397906</v>
      </c>
      <c r="M778" s="102">
        <f t="shared" si="61"/>
        <v>5265.1548826989529</v>
      </c>
      <c r="N778">
        <f t="shared" si="59"/>
        <v>1.2406153846153847</v>
      </c>
      <c r="O778" s="103">
        <f t="shared" si="62"/>
        <v>7887.3846153846162</v>
      </c>
    </row>
    <row r="779" spans="2:15" x14ac:dyDescent="0.25">
      <c r="B779" s="60">
        <f t="shared" si="58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  <c r="L779">
        <f t="shared" si="60"/>
        <v>1053.2352215282044</v>
      </c>
      <c r="M779" s="102">
        <f t="shared" si="61"/>
        <v>5266.1761076410221</v>
      </c>
      <c r="N779">
        <f t="shared" si="59"/>
        <v>1.2403846153846154</v>
      </c>
      <c r="O779" s="103">
        <f t="shared" si="62"/>
        <v>7884.6153846153848</v>
      </c>
    </row>
    <row r="780" spans="2:15" x14ac:dyDescent="0.25">
      <c r="B780" s="60">
        <f t="shared" si="58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  <c r="L780">
        <f t="shared" si="60"/>
        <v>1053.3032542296473</v>
      </c>
      <c r="M780" s="102">
        <f t="shared" si="61"/>
        <v>5266.5162711482362</v>
      </c>
      <c r="N780">
        <f t="shared" si="59"/>
        <v>1.2403076923076923</v>
      </c>
      <c r="O780" s="103">
        <f t="shared" si="62"/>
        <v>7883.6923076923085</v>
      </c>
    </row>
    <row r="781" spans="2:15" x14ac:dyDescent="0.25">
      <c r="B781" s="60">
        <f t="shared" si="58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  <c r="L781">
        <f t="shared" si="60"/>
        <v>1053.4392461092639</v>
      </c>
      <c r="M781" s="102">
        <f t="shared" si="61"/>
        <v>5267.1962305463194</v>
      </c>
      <c r="N781">
        <f t="shared" si="59"/>
        <v>1.2401538461538462</v>
      </c>
      <c r="O781" s="103">
        <f t="shared" si="62"/>
        <v>7881.8461538461543</v>
      </c>
    </row>
    <row r="782" spans="2:15" x14ac:dyDescent="0.25">
      <c r="B782" s="60">
        <f t="shared" si="58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  <c r="L782">
        <f t="shared" si="60"/>
        <v>1053.4392461092639</v>
      </c>
      <c r="M782" s="102">
        <f t="shared" si="61"/>
        <v>5267.1962305463194</v>
      </c>
      <c r="N782">
        <f t="shared" si="59"/>
        <v>1.2401538461538462</v>
      </c>
      <c r="O782" s="103">
        <f t="shared" si="62"/>
        <v>7881.8461538461543</v>
      </c>
    </row>
    <row r="783" spans="2:15" x14ac:dyDescent="0.25">
      <c r="B783" s="60">
        <f t="shared" si="58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  <c r="L783">
        <f t="shared" si="60"/>
        <v>1054.2531330386666</v>
      </c>
      <c r="M783" s="102">
        <f t="shared" si="61"/>
        <v>5271.265665193333</v>
      </c>
      <c r="N783">
        <f t="shared" si="59"/>
        <v>1.2392307692307691</v>
      </c>
      <c r="O783" s="103">
        <f t="shared" si="62"/>
        <v>7870.7692307692296</v>
      </c>
    </row>
    <row r="784" spans="2:15" x14ac:dyDescent="0.25">
      <c r="B784" s="60">
        <f t="shared" si="58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  <c r="L784">
        <f t="shared" si="60"/>
        <v>1054.388435787587</v>
      </c>
      <c r="M784" s="102">
        <f t="shared" si="61"/>
        <v>5271.9421789379348</v>
      </c>
      <c r="N784">
        <f t="shared" si="59"/>
        <v>1.2390769230769232</v>
      </c>
      <c r="O784" s="103">
        <f t="shared" si="62"/>
        <v>7868.923076923078</v>
      </c>
    </row>
    <row r="785" spans="2:15" x14ac:dyDescent="0.25">
      <c r="B785" s="60">
        <f t="shared" si="58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  <c r="L785">
        <f t="shared" si="60"/>
        <v>1054.7937503019775</v>
      </c>
      <c r="M785" s="102">
        <f t="shared" si="61"/>
        <v>5273.9687515098876</v>
      </c>
      <c r="N785">
        <f t="shared" si="59"/>
        <v>1.2386153846153847</v>
      </c>
      <c r="O785" s="103">
        <f t="shared" si="62"/>
        <v>7863.3846153846162</v>
      </c>
    </row>
    <row r="786" spans="2:15" x14ac:dyDescent="0.25">
      <c r="B786" s="60">
        <f t="shared" si="58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  <c r="L786">
        <f t="shared" si="60"/>
        <v>1055.1981719232199</v>
      </c>
      <c r="M786" s="102">
        <f t="shared" si="61"/>
        <v>5275.9908596160994</v>
      </c>
      <c r="N786">
        <f t="shared" si="59"/>
        <v>1.2381538461538462</v>
      </c>
      <c r="O786" s="103">
        <f t="shared" si="62"/>
        <v>7857.8461538461543</v>
      </c>
    </row>
    <row r="787" spans="2:15" x14ac:dyDescent="0.25">
      <c r="B787" s="60">
        <f t="shared" si="58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  <c r="L787">
        <f t="shared" si="60"/>
        <v>1055.2654885102195</v>
      </c>
      <c r="M787" s="102">
        <f t="shared" si="61"/>
        <v>5276.3274425510972</v>
      </c>
      <c r="N787">
        <f t="shared" si="59"/>
        <v>1.2380769230769231</v>
      </c>
      <c r="O787" s="103">
        <f t="shared" si="62"/>
        <v>7856.9230769230762</v>
      </c>
    </row>
    <row r="788" spans="2:15" x14ac:dyDescent="0.25">
      <c r="B788" s="60">
        <f t="shared" si="58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  <c r="L788">
        <f t="shared" si="60"/>
        <v>1055.8031237109269</v>
      </c>
      <c r="M788" s="102">
        <f t="shared" si="61"/>
        <v>5279.0156185546348</v>
      </c>
      <c r="N788">
        <f t="shared" si="59"/>
        <v>1.2374615384615384</v>
      </c>
      <c r="O788" s="103">
        <f t="shared" si="62"/>
        <v>7849.538461538461</v>
      </c>
    </row>
    <row r="789" spans="2:15" x14ac:dyDescent="0.25">
      <c r="B789" s="60">
        <f t="shared" si="58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  <c r="L789">
        <f t="shared" si="60"/>
        <v>1056.3391583795383</v>
      </c>
      <c r="M789" s="102">
        <f t="shared" si="61"/>
        <v>5281.6957918976914</v>
      </c>
      <c r="N789">
        <f t="shared" si="59"/>
        <v>1.2368461538461539</v>
      </c>
      <c r="O789" s="103">
        <f t="shared" si="62"/>
        <v>7842.1538461538476</v>
      </c>
    </row>
    <row r="790" spans="2:15" x14ac:dyDescent="0.25">
      <c r="B790" s="60">
        <f t="shared" si="58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  <c r="L790">
        <f t="shared" si="60"/>
        <v>1056.4060498245194</v>
      </c>
      <c r="M790" s="102">
        <f t="shared" si="61"/>
        <v>5282.0302491225966</v>
      </c>
      <c r="N790">
        <f t="shared" si="59"/>
        <v>1.2367692307692308</v>
      </c>
      <c r="O790" s="103">
        <f t="shared" si="62"/>
        <v>7841.2307692307695</v>
      </c>
    </row>
    <row r="791" spans="2:15" x14ac:dyDescent="0.25">
      <c r="B791" s="60">
        <f t="shared" si="58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  <c r="L791">
        <f t="shared" si="60"/>
        <v>1056.8735854595307</v>
      </c>
      <c r="M791" s="102">
        <f t="shared" si="61"/>
        <v>5284.3679272976533</v>
      </c>
      <c r="N791">
        <f t="shared" si="59"/>
        <v>1.2362307692307692</v>
      </c>
      <c r="O791" s="103">
        <f t="shared" si="62"/>
        <v>7834.7692307692305</v>
      </c>
    </row>
    <row r="792" spans="2:15" x14ac:dyDescent="0.25">
      <c r="B792" s="60">
        <f t="shared" si="58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  <c r="L792">
        <f t="shared" si="60"/>
        <v>1056.8735854595307</v>
      </c>
      <c r="M792" s="102">
        <f t="shared" si="61"/>
        <v>5284.3679272976533</v>
      </c>
      <c r="N792">
        <f t="shared" si="59"/>
        <v>1.2362307692307692</v>
      </c>
      <c r="O792" s="103">
        <f t="shared" si="62"/>
        <v>7834.7692307692305</v>
      </c>
    </row>
    <row r="793" spans="2:15" x14ac:dyDescent="0.25">
      <c r="B793" s="60">
        <f t="shared" si="58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  <c r="L793">
        <f t="shared" si="60"/>
        <v>1056.9402754585578</v>
      </c>
      <c r="M793" s="102">
        <f t="shared" si="61"/>
        <v>5284.7013772927885</v>
      </c>
      <c r="N793">
        <f t="shared" si="59"/>
        <v>1.2361538461538462</v>
      </c>
      <c r="O793" s="103">
        <f t="shared" si="62"/>
        <v>7833.8461538461543</v>
      </c>
    </row>
    <row r="794" spans="2:15" x14ac:dyDescent="0.25">
      <c r="B794" s="60">
        <f t="shared" si="58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  <c r="L794">
        <f t="shared" si="60"/>
        <v>1057.0735797136356</v>
      </c>
      <c r="M794" s="102">
        <f t="shared" si="61"/>
        <v>5285.3678985681781</v>
      </c>
      <c r="N794">
        <f t="shared" si="59"/>
        <v>1.236</v>
      </c>
      <c r="O794" s="103">
        <f t="shared" si="62"/>
        <v>7832</v>
      </c>
    </row>
    <row r="795" spans="2:15" x14ac:dyDescent="0.25">
      <c r="B795" s="60">
        <f t="shared" si="58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  <c r="L795">
        <f t="shared" si="60"/>
        <v>1057.9375885052546</v>
      </c>
      <c r="M795" s="102">
        <f t="shared" si="61"/>
        <v>5289.6879425262723</v>
      </c>
      <c r="N795">
        <f t="shared" si="59"/>
        <v>1.2349999999999999</v>
      </c>
      <c r="O795" s="103">
        <f t="shared" si="62"/>
        <v>7819.9999999999982</v>
      </c>
    </row>
    <row r="796" spans="2:15" ht="25.5" x14ac:dyDescent="0.25">
      <c r="B796" s="60">
        <f t="shared" si="58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  <c r="L796">
        <f t="shared" si="60"/>
        <v>1058.2687559274475</v>
      </c>
      <c r="M796" s="102">
        <f t="shared" si="61"/>
        <v>5291.3437796372373</v>
      </c>
      <c r="N796">
        <f t="shared" si="59"/>
        <v>1.2346153846153847</v>
      </c>
      <c r="O796" s="103">
        <f t="shared" si="62"/>
        <v>7815.3846153846162</v>
      </c>
    </row>
    <row r="797" spans="2:15" x14ac:dyDescent="0.25">
      <c r="B797" s="60">
        <f t="shared" si="58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  <c r="L797">
        <f t="shared" si="60"/>
        <v>1058.7972959596204</v>
      </c>
      <c r="M797" s="102">
        <f t="shared" si="61"/>
        <v>5293.9864797981018</v>
      </c>
      <c r="N797">
        <f t="shared" si="59"/>
        <v>1.234</v>
      </c>
      <c r="O797" s="103">
        <f t="shared" si="62"/>
        <v>7808</v>
      </c>
    </row>
    <row r="798" spans="2:15" x14ac:dyDescent="0.25">
      <c r="B798" s="60">
        <f t="shared" si="58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  <c r="L798">
        <f t="shared" si="60"/>
        <v>1059.3241954465923</v>
      </c>
      <c r="M798" s="102">
        <f t="shared" si="61"/>
        <v>5296.6209772329612</v>
      </c>
      <c r="N798">
        <f t="shared" si="59"/>
        <v>1.2333846153846153</v>
      </c>
      <c r="O798" s="103">
        <f t="shared" si="62"/>
        <v>7800.6153846153838</v>
      </c>
    </row>
    <row r="799" spans="2:15" x14ac:dyDescent="0.25">
      <c r="B799" s="60">
        <f t="shared" si="58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  <c r="L799">
        <f t="shared" si="60"/>
        <v>1059.6526713402427</v>
      </c>
      <c r="M799" s="102">
        <f t="shared" si="61"/>
        <v>5298.2633567012135</v>
      </c>
      <c r="N799">
        <f t="shared" si="59"/>
        <v>1.2330000000000001</v>
      </c>
      <c r="O799" s="103">
        <f t="shared" si="62"/>
        <v>7796.0000000000018</v>
      </c>
    </row>
    <row r="800" spans="2:15" x14ac:dyDescent="0.25">
      <c r="B800" s="60">
        <f t="shared" si="58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  <c r="L800">
        <f t="shared" si="60"/>
        <v>1059.8494471924585</v>
      </c>
      <c r="M800" s="102">
        <f t="shared" si="61"/>
        <v>5299.2472359622925</v>
      </c>
      <c r="N800">
        <f t="shared" si="59"/>
        <v>1.2327692307692308</v>
      </c>
      <c r="O800" s="103">
        <f t="shared" si="62"/>
        <v>7793.2307692307695</v>
      </c>
    </row>
    <row r="801" spans="1:15" x14ac:dyDescent="0.25">
      <c r="B801" s="60">
        <f t="shared" si="58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  <c r="L801">
        <f t="shared" si="60"/>
        <v>1060.5036837354116</v>
      </c>
      <c r="M801" s="102">
        <f t="shared" si="61"/>
        <v>5302.5184186770584</v>
      </c>
      <c r="N801">
        <f t="shared" si="59"/>
        <v>1.232</v>
      </c>
      <c r="O801" s="103">
        <f t="shared" si="62"/>
        <v>7784</v>
      </c>
    </row>
    <row r="802" spans="1:15" x14ac:dyDescent="0.25">
      <c r="B802" s="60">
        <f t="shared" si="58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  <c r="L802">
        <f t="shared" si="60"/>
        <v>1060.8949785506809</v>
      </c>
      <c r="M802" s="102">
        <f t="shared" si="61"/>
        <v>5304.4748927534047</v>
      </c>
      <c r="N802">
        <f t="shared" si="59"/>
        <v>1.2315384615384615</v>
      </c>
      <c r="O802" s="103">
        <f t="shared" si="62"/>
        <v>7778.4615384615372</v>
      </c>
    </row>
    <row r="803" spans="1:15" x14ac:dyDescent="0.25">
      <c r="B803" s="60">
        <f t="shared" si="58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  <c r="L803">
        <f t="shared" si="60"/>
        <v>1060.9601031365369</v>
      </c>
      <c r="M803" s="102">
        <f t="shared" si="61"/>
        <v>5304.8005156826839</v>
      </c>
      <c r="N803">
        <f t="shared" si="59"/>
        <v>1.2314615384615384</v>
      </c>
      <c r="O803" s="103">
        <f t="shared" si="62"/>
        <v>7777.538461538461</v>
      </c>
    </row>
    <row r="804" spans="1:15" ht="25.5" x14ac:dyDescent="0.25">
      <c r="B804" s="60">
        <f t="shared" si="58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  <c r="L804">
        <f t="shared" si="60"/>
        <v>1061.0252016225509</v>
      </c>
      <c r="M804" s="102">
        <f t="shared" si="61"/>
        <v>5305.1260081127539</v>
      </c>
      <c r="N804">
        <f t="shared" si="59"/>
        <v>1.2313846153846153</v>
      </c>
      <c r="O804" s="103">
        <f t="shared" si="62"/>
        <v>7776.6153846153829</v>
      </c>
    </row>
    <row r="805" spans="1:15" x14ac:dyDescent="0.25">
      <c r="B805" s="60">
        <f t="shared" si="58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  <c r="L805">
        <f t="shared" si="60"/>
        <v>1061.2853342833359</v>
      </c>
      <c r="M805" s="102">
        <f t="shared" si="61"/>
        <v>5306.4266714166797</v>
      </c>
      <c r="N805">
        <f t="shared" si="59"/>
        <v>1.2310769230769232</v>
      </c>
      <c r="O805" s="103">
        <f t="shared" si="62"/>
        <v>7772.923076923078</v>
      </c>
    </row>
    <row r="806" spans="1:15" x14ac:dyDescent="0.25">
      <c r="A806" s="64">
        <v>2000</v>
      </c>
      <c r="B806" s="65">
        <f t="shared" si="58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  <c r="L806">
        <f t="shared" si="60"/>
        <v>1062.7085544411466</v>
      </c>
      <c r="M806" s="102">
        <f t="shared" si="61"/>
        <v>5313.5427722057329</v>
      </c>
      <c r="N806">
        <f t="shared" si="59"/>
        <v>1.2293846153846153</v>
      </c>
      <c r="O806" s="103">
        <f t="shared" si="62"/>
        <v>7752.6153846153829</v>
      </c>
    </row>
    <row r="807" spans="1:15" x14ac:dyDescent="0.25">
      <c r="B807" s="65">
        <f t="shared" si="58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  <c r="L807">
        <f t="shared" si="60"/>
        <v>1063.0302312257377</v>
      </c>
      <c r="M807" s="102">
        <f t="shared" si="61"/>
        <v>5315.1511561286879</v>
      </c>
      <c r="N807">
        <f t="shared" si="59"/>
        <v>1.2290000000000001</v>
      </c>
      <c r="O807" s="103">
        <f t="shared" si="62"/>
        <v>7748.0000000000009</v>
      </c>
    </row>
    <row r="808" spans="1:15" x14ac:dyDescent="0.25">
      <c r="B808" s="65">
        <f t="shared" si="58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  <c r="L808">
        <f t="shared" si="60"/>
        <v>1063.1587161303203</v>
      </c>
      <c r="M808" s="102">
        <f t="shared" si="61"/>
        <v>5315.7935806516016</v>
      </c>
      <c r="N808">
        <f t="shared" si="59"/>
        <v>1.2288461538461539</v>
      </c>
      <c r="O808" s="103">
        <f t="shared" si="62"/>
        <v>7746.1538461538476</v>
      </c>
    </row>
    <row r="809" spans="1:15" x14ac:dyDescent="0.25">
      <c r="B809" s="65">
        <f t="shared" si="58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  <c r="L809">
        <f t="shared" si="60"/>
        <v>1063.4153667738142</v>
      </c>
      <c r="M809" s="102">
        <f t="shared" si="61"/>
        <v>5317.0768338690705</v>
      </c>
      <c r="N809">
        <f t="shared" si="59"/>
        <v>1.2285384615384616</v>
      </c>
      <c r="O809" s="103">
        <f t="shared" si="62"/>
        <v>7742.461538461539</v>
      </c>
    </row>
    <row r="810" spans="1:15" x14ac:dyDescent="0.25">
      <c r="B810" s="65">
        <f t="shared" si="58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  <c r="L810">
        <f t="shared" si="60"/>
        <v>1063.7995430883363</v>
      </c>
      <c r="M810" s="102">
        <f t="shared" si="61"/>
        <v>5318.997715441682</v>
      </c>
      <c r="N810">
        <f t="shared" si="59"/>
        <v>1.2280769230769231</v>
      </c>
      <c r="O810" s="103">
        <f t="shared" si="62"/>
        <v>7736.9230769230762</v>
      </c>
    </row>
    <row r="811" spans="1:15" x14ac:dyDescent="0.25">
      <c r="B811" s="65">
        <f t="shared" si="58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  <c r="L811">
        <f t="shared" si="60"/>
        <v>1064.3102806197974</v>
      </c>
      <c r="M811" s="102">
        <f t="shared" si="61"/>
        <v>5321.5514030989871</v>
      </c>
      <c r="N811">
        <f t="shared" si="59"/>
        <v>1.2274615384615384</v>
      </c>
      <c r="O811" s="103">
        <f t="shared" si="62"/>
        <v>7729.538461538461</v>
      </c>
    </row>
    <row r="812" spans="1:15" x14ac:dyDescent="0.25">
      <c r="B812" s="65">
        <f t="shared" si="58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  <c r="L812">
        <f t="shared" si="60"/>
        <v>1064.3740021449951</v>
      </c>
      <c r="M812" s="102">
        <f t="shared" si="61"/>
        <v>5321.8700107249751</v>
      </c>
      <c r="N812">
        <f t="shared" si="59"/>
        <v>1.2273846153846153</v>
      </c>
      <c r="O812" s="103">
        <f t="shared" si="62"/>
        <v>7728.6153846153829</v>
      </c>
    </row>
    <row r="813" spans="1:15" ht="25.5" x14ac:dyDescent="0.25">
      <c r="B813" s="65">
        <f t="shared" si="58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  <c r="L813">
        <f t="shared" si="60"/>
        <v>1064.6922065304905</v>
      </c>
      <c r="M813" s="102">
        <f t="shared" si="61"/>
        <v>5323.4610326524526</v>
      </c>
      <c r="N813">
        <f t="shared" si="59"/>
        <v>1.2270000000000001</v>
      </c>
      <c r="O813" s="103">
        <f t="shared" si="62"/>
        <v>7724.0000000000009</v>
      </c>
    </row>
    <row r="814" spans="1:15" x14ac:dyDescent="0.25">
      <c r="B814" s="65">
        <f t="shared" ref="B814:B877" si="63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  <c r="L814">
        <f t="shared" si="60"/>
        <v>1065.0097375102991</v>
      </c>
      <c r="M814" s="102">
        <f t="shared" si="61"/>
        <v>5325.0486875514953</v>
      </c>
      <c r="N814">
        <f t="shared" si="59"/>
        <v>1.2266153846153847</v>
      </c>
      <c r="O814" s="103">
        <f t="shared" si="62"/>
        <v>7719.3846153846162</v>
      </c>
    </row>
    <row r="815" spans="1:15" x14ac:dyDescent="0.25">
      <c r="B815" s="65">
        <f t="shared" si="63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  <c r="L815">
        <f t="shared" si="60"/>
        <v>1090.6375648237702</v>
      </c>
      <c r="M815" s="102">
        <f t="shared" si="61"/>
        <v>5453.1878241188506</v>
      </c>
      <c r="N815">
        <f t="shared" si="59"/>
        <v>1.1919230769230769</v>
      </c>
      <c r="O815" s="103">
        <f t="shared" si="62"/>
        <v>7303.076923076922</v>
      </c>
    </row>
    <row r="816" spans="1:15" x14ac:dyDescent="0.25">
      <c r="B816" s="65">
        <f t="shared" si="63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  <c r="L816">
        <f t="shared" si="60"/>
        <v>1065.8952261588081</v>
      </c>
      <c r="M816" s="102">
        <f t="shared" si="61"/>
        <v>5329.4761307940407</v>
      </c>
      <c r="N816">
        <f t="shared" si="59"/>
        <v>1.2255384615384615</v>
      </c>
      <c r="O816" s="103">
        <f t="shared" si="62"/>
        <v>7706.4615384615372</v>
      </c>
    </row>
    <row r="817" spans="2:15" x14ac:dyDescent="0.25">
      <c r="B817" s="65">
        <f t="shared" si="63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  <c r="L817">
        <f t="shared" si="60"/>
        <v>1066.7126902353455</v>
      </c>
      <c r="M817" s="102">
        <f t="shared" si="61"/>
        <v>5333.5634511767275</v>
      </c>
      <c r="N817">
        <f t="shared" si="59"/>
        <v>1.2245384615384616</v>
      </c>
      <c r="O817" s="103">
        <f t="shared" si="62"/>
        <v>7694.461538461539</v>
      </c>
    </row>
    <row r="818" spans="2:15" x14ac:dyDescent="0.25">
      <c r="B818" s="65">
        <f t="shared" si="63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  <c r="L818">
        <f t="shared" si="60"/>
        <v>1066.7753806521969</v>
      </c>
      <c r="M818" s="102">
        <f t="shared" si="61"/>
        <v>5333.8769032609844</v>
      </c>
      <c r="N818">
        <f t="shared" si="59"/>
        <v>1.2244615384615385</v>
      </c>
      <c r="O818" s="103">
        <f t="shared" si="62"/>
        <v>7693.5384615384619</v>
      </c>
    </row>
    <row r="819" spans="2:15" x14ac:dyDescent="0.25">
      <c r="B819" s="65">
        <f t="shared" si="63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  <c r="L819">
        <f t="shared" si="60"/>
        <v>1066.9632873119588</v>
      </c>
      <c r="M819" s="102">
        <f t="shared" si="61"/>
        <v>5334.8164365597931</v>
      </c>
      <c r="N819">
        <f t="shared" si="59"/>
        <v>1.2242307692307692</v>
      </c>
      <c r="O819" s="103">
        <f t="shared" si="62"/>
        <v>7690.7692307692305</v>
      </c>
    </row>
    <row r="820" spans="2:15" x14ac:dyDescent="0.25">
      <c r="B820" s="65">
        <f t="shared" si="63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  <c r="L820">
        <f t="shared" si="60"/>
        <v>1067.2134449256173</v>
      </c>
      <c r="M820" s="102">
        <f t="shared" si="61"/>
        <v>5336.0672246280865</v>
      </c>
      <c r="N820">
        <f t="shared" si="59"/>
        <v>1.2239230769230769</v>
      </c>
      <c r="O820" s="103">
        <f t="shared" si="62"/>
        <v>7687.0769230769229</v>
      </c>
    </row>
    <row r="821" spans="2:15" x14ac:dyDescent="0.25">
      <c r="B821" s="65">
        <f t="shared" si="63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  <c r="L821">
        <f t="shared" si="60"/>
        <v>1067.7124379575</v>
      </c>
      <c r="M821" s="102">
        <f t="shared" si="61"/>
        <v>5338.5621897874998</v>
      </c>
      <c r="N821">
        <f t="shared" si="59"/>
        <v>1.2233076923076922</v>
      </c>
      <c r="O821" s="103">
        <f t="shared" si="62"/>
        <v>7679.6923076923067</v>
      </c>
    </row>
    <row r="822" spans="2:15" x14ac:dyDescent="0.25">
      <c r="B822" s="65">
        <f t="shared" si="63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  <c r="L822">
        <f t="shared" si="60"/>
        <v>1067.774687840146</v>
      </c>
      <c r="M822" s="102">
        <f t="shared" si="61"/>
        <v>5338.87343920073</v>
      </c>
      <c r="N822">
        <f t="shared" si="59"/>
        <v>1.2232307692307693</v>
      </c>
      <c r="O822" s="103">
        <f t="shared" si="62"/>
        <v>7678.7692307692323</v>
      </c>
    </row>
    <row r="823" spans="2:15" x14ac:dyDescent="0.25">
      <c r="B823" s="65">
        <f t="shared" si="63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  <c r="L823">
        <f t="shared" si="60"/>
        <v>1068.209661700394</v>
      </c>
      <c r="M823" s="102">
        <f t="shared" si="61"/>
        <v>5341.0483085019696</v>
      </c>
      <c r="N823">
        <f t="shared" si="59"/>
        <v>1.2226923076923077</v>
      </c>
      <c r="O823" s="103">
        <f t="shared" si="62"/>
        <v>7672.3076923076933</v>
      </c>
    </row>
    <row r="824" spans="2:15" x14ac:dyDescent="0.25">
      <c r="B824" s="65">
        <f t="shared" si="63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  <c r="L824">
        <f t="shared" si="60"/>
        <v>1068.5814138055612</v>
      </c>
      <c r="M824" s="102">
        <f t="shared" si="61"/>
        <v>5342.9070690278058</v>
      </c>
      <c r="N824">
        <f t="shared" si="59"/>
        <v>1.2222307692307692</v>
      </c>
      <c r="O824" s="103">
        <f t="shared" si="62"/>
        <v>7666.7692307692305</v>
      </c>
    </row>
    <row r="825" spans="2:15" x14ac:dyDescent="0.25">
      <c r="B825" s="65">
        <f t="shared" si="63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  <c r="L825">
        <f t="shared" si="60"/>
        <v>1068.6432750855195</v>
      </c>
      <c r="M825" s="102">
        <f t="shared" si="61"/>
        <v>5343.2163754275971</v>
      </c>
      <c r="N825">
        <f t="shared" si="59"/>
        <v>1.2221538461538461</v>
      </c>
      <c r="O825" s="103">
        <f t="shared" si="62"/>
        <v>7665.8461538461543</v>
      </c>
    </row>
    <row r="826" spans="2:15" x14ac:dyDescent="0.25">
      <c r="B826" s="65">
        <f t="shared" si="63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  <c r="L826">
        <f t="shared" si="60"/>
        <v>1068.6432750855195</v>
      </c>
      <c r="M826" s="102">
        <f t="shared" si="61"/>
        <v>5343.2163754275971</v>
      </c>
      <c r="N826">
        <f t="shared" si="59"/>
        <v>1.2221538461538461</v>
      </c>
      <c r="O826" s="103">
        <f t="shared" si="62"/>
        <v>7665.8461538461543</v>
      </c>
    </row>
    <row r="827" spans="2:15" x14ac:dyDescent="0.25">
      <c r="B827" s="65">
        <f t="shared" si="63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  <c r="L827">
        <f t="shared" si="60"/>
        <v>1068.7051084956363</v>
      </c>
      <c r="M827" s="102">
        <f t="shared" si="61"/>
        <v>5343.5255424781817</v>
      </c>
      <c r="N827">
        <f t="shared" si="59"/>
        <v>1.2220769230769231</v>
      </c>
      <c r="O827" s="103">
        <f t="shared" si="62"/>
        <v>7664.9230769230762</v>
      </c>
    </row>
    <row r="828" spans="2:15" x14ac:dyDescent="0.25">
      <c r="B828" s="65">
        <f t="shared" si="63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  <c r="L828">
        <f t="shared" si="60"/>
        <v>1068.9521631368384</v>
      </c>
      <c r="M828" s="102">
        <f t="shared" si="61"/>
        <v>5344.7608156841916</v>
      </c>
      <c r="N828">
        <f t="shared" si="59"/>
        <v>1.2217692307692307</v>
      </c>
      <c r="O828" s="103">
        <f t="shared" si="62"/>
        <v>7661.2307692307686</v>
      </c>
    </row>
    <row r="829" spans="2:15" x14ac:dyDescent="0.25">
      <c r="B829" s="65">
        <f t="shared" si="63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  <c r="L829">
        <f t="shared" si="60"/>
        <v>1069.0138569720468</v>
      </c>
      <c r="M829" s="102">
        <f t="shared" si="61"/>
        <v>5345.0692848602339</v>
      </c>
      <c r="N829">
        <f t="shared" si="59"/>
        <v>1.2216923076923076</v>
      </c>
      <c r="O829" s="103">
        <f t="shared" si="62"/>
        <v>7660.3076923076915</v>
      </c>
    </row>
    <row r="830" spans="2:15" x14ac:dyDescent="0.25">
      <c r="B830" s="65">
        <f t="shared" si="63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  <c r="L830">
        <f t="shared" si="60"/>
        <v>1069.3219064438272</v>
      </c>
      <c r="M830" s="102">
        <f t="shared" si="61"/>
        <v>5346.6095322191359</v>
      </c>
      <c r="N830">
        <f t="shared" si="59"/>
        <v>1.2213076923076924</v>
      </c>
      <c r="O830" s="103">
        <f t="shared" si="62"/>
        <v>7655.6923076923085</v>
      </c>
    </row>
    <row r="831" spans="2:15" x14ac:dyDescent="0.25">
      <c r="B831" s="65">
        <f t="shared" si="63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  <c r="L831">
        <f t="shared" si="60"/>
        <v>1070.2418419427154</v>
      </c>
      <c r="M831" s="102">
        <f t="shared" si="61"/>
        <v>5351.2092097135765</v>
      </c>
      <c r="N831">
        <f t="shared" si="59"/>
        <v>1.2201538461538461</v>
      </c>
      <c r="O831" s="103">
        <f t="shared" si="62"/>
        <v>7641.8461538461543</v>
      </c>
    </row>
    <row r="832" spans="2:15" x14ac:dyDescent="0.25">
      <c r="B832" s="65">
        <f t="shared" si="63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  <c r="L832">
        <f t="shared" si="60"/>
        <v>1070.2418419427154</v>
      </c>
      <c r="M832" s="102">
        <f t="shared" si="61"/>
        <v>5351.2092097135765</v>
      </c>
      <c r="N832">
        <f t="shared" si="59"/>
        <v>1.2201538461538461</v>
      </c>
      <c r="O832" s="103">
        <f t="shared" si="62"/>
        <v>7641.8461538461543</v>
      </c>
    </row>
    <row r="833" spans="2:15" x14ac:dyDescent="0.25">
      <c r="B833" s="65">
        <f t="shared" si="63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  <c r="L833">
        <f t="shared" si="60"/>
        <v>1070.3029454383295</v>
      </c>
      <c r="M833" s="102">
        <f t="shared" si="61"/>
        <v>5351.5147271916476</v>
      </c>
      <c r="N833">
        <f t="shared" si="59"/>
        <v>1.2200769230769231</v>
      </c>
      <c r="O833" s="103">
        <f t="shared" si="62"/>
        <v>7640.9230769230762</v>
      </c>
    </row>
    <row r="834" spans="2:15" x14ac:dyDescent="0.25">
      <c r="B834" s="65">
        <f t="shared" si="63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  <c r="L834">
        <f t="shared" si="60"/>
        <v>1070.4250675793937</v>
      </c>
      <c r="M834" s="102">
        <f t="shared" si="61"/>
        <v>5352.1253378969686</v>
      </c>
      <c r="N834">
        <f t="shared" si="59"/>
        <v>1.2199230769230769</v>
      </c>
      <c r="O834" s="103">
        <f t="shared" si="62"/>
        <v>7639.0769230769229</v>
      </c>
    </row>
    <row r="835" spans="2:15" x14ac:dyDescent="0.25">
      <c r="B835" s="65">
        <f t="shared" si="63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  <c r="L835">
        <f t="shared" si="60"/>
        <v>1071.0339773172643</v>
      </c>
      <c r="M835" s="102">
        <f t="shared" si="61"/>
        <v>5355.1698865863209</v>
      </c>
      <c r="N835">
        <f t="shared" si="59"/>
        <v>1.219153846153846</v>
      </c>
      <c r="O835" s="103">
        <f t="shared" si="62"/>
        <v>7629.8461538461524</v>
      </c>
    </row>
    <row r="836" spans="2:15" x14ac:dyDescent="0.25">
      <c r="B836" s="65">
        <f t="shared" si="63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  <c r="L836">
        <f t="shared" si="60"/>
        <v>1071.4585215821269</v>
      </c>
      <c r="M836" s="102">
        <f t="shared" si="61"/>
        <v>5357.2926079106337</v>
      </c>
      <c r="N836">
        <f t="shared" si="59"/>
        <v>1.2186153846153847</v>
      </c>
      <c r="O836" s="103">
        <f t="shared" si="62"/>
        <v>7623.3846153846152</v>
      </c>
    </row>
    <row r="837" spans="2:15" x14ac:dyDescent="0.25">
      <c r="B837" s="65">
        <f t="shared" si="63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  <c r="L837">
        <f t="shared" si="60"/>
        <v>1071.640040898337</v>
      </c>
      <c r="M837" s="102">
        <f t="shared" si="61"/>
        <v>5358.2002044916853</v>
      </c>
      <c r="N837">
        <f t="shared" ref="N837:N900" si="64">I837/13000+1</f>
        <v>1.2183846153846154</v>
      </c>
      <c r="O837" s="103">
        <f t="shared" si="62"/>
        <v>7620.6153846153848</v>
      </c>
    </row>
    <row r="838" spans="2:15" ht="25.5" x14ac:dyDescent="0.25">
      <c r="B838" s="65">
        <f t="shared" si="63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  <c r="L838">
        <f t="shared" ref="L838:L901" si="65">M838*0.2</f>
        <v>1072.0625837273271</v>
      </c>
      <c r="M838" s="102">
        <f t="shared" ref="M838:M901" si="66">POWER((O838-I838)/I838,N838)*I838</f>
        <v>5360.3129186366359</v>
      </c>
      <c r="N838">
        <f t="shared" si="64"/>
        <v>1.2178461538461538</v>
      </c>
      <c r="O838" s="103">
        <f t="shared" ref="O838:O901" si="67">(N838-1)*12000+5000</f>
        <v>7614.1538461538457</v>
      </c>
    </row>
    <row r="839" spans="2:15" x14ac:dyDescent="0.25">
      <c r="B839" s="65">
        <f t="shared" si="63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  <c r="L839">
        <f t="shared" si="65"/>
        <v>1073.2620756893264</v>
      </c>
      <c r="M839" s="102">
        <f t="shared" si="66"/>
        <v>5366.3103784466321</v>
      </c>
      <c r="N839">
        <f t="shared" si="64"/>
        <v>1.2163076923076923</v>
      </c>
      <c r="O839" s="103">
        <f t="shared" si="67"/>
        <v>7595.6923076923076</v>
      </c>
    </row>
    <row r="840" spans="2:15" x14ac:dyDescent="0.25">
      <c r="B840" s="65">
        <f t="shared" si="63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  <c r="L840">
        <f t="shared" si="65"/>
        <v>1073.3217464754166</v>
      </c>
      <c r="M840" s="102">
        <f t="shared" si="66"/>
        <v>5366.6087323770826</v>
      </c>
      <c r="N840">
        <f t="shared" si="64"/>
        <v>1.2162307692307692</v>
      </c>
      <c r="O840" s="103">
        <f t="shared" si="67"/>
        <v>7594.7692307692305</v>
      </c>
    </row>
    <row r="841" spans="2:15" x14ac:dyDescent="0.25">
      <c r="B841" s="65">
        <f t="shared" si="63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  <c r="L841">
        <f t="shared" si="65"/>
        <v>1074.5090412352149</v>
      </c>
      <c r="M841" s="102">
        <f t="shared" si="66"/>
        <v>5372.5452061760743</v>
      </c>
      <c r="N841">
        <f t="shared" si="64"/>
        <v>1.2146923076923077</v>
      </c>
      <c r="O841" s="103">
        <f t="shared" si="67"/>
        <v>7576.3076923076933</v>
      </c>
    </row>
    <row r="842" spans="2:15" x14ac:dyDescent="0.25">
      <c r="B842" s="65">
        <f t="shared" si="63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  <c r="L842">
        <f t="shared" si="65"/>
        <v>1074.8040347234362</v>
      </c>
      <c r="M842" s="102">
        <f t="shared" si="66"/>
        <v>5374.0201736171803</v>
      </c>
      <c r="N842">
        <f t="shared" si="64"/>
        <v>1.2143076923076923</v>
      </c>
      <c r="O842" s="103">
        <f t="shared" si="67"/>
        <v>7571.6923076923076</v>
      </c>
    </row>
    <row r="843" spans="2:15" ht="25.5" x14ac:dyDescent="0.25">
      <c r="B843" s="65">
        <f t="shared" si="63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  <c r="L843">
        <f t="shared" si="65"/>
        <v>1074.8040347234362</v>
      </c>
      <c r="M843" s="102">
        <f t="shared" si="66"/>
        <v>5374.0201736171803</v>
      </c>
      <c r="N843">
        <f t="shared" si="64"/>
        <v>1.2143076923076923</v>
      </c>
      <c r="O843" s="103">
        <f t="shared" si="67"/>
        <v>7571.6923076923076</v>
      </c>
    </row>
    <row r="844" spans="2:15" x14ac:dyDescent="0.25">
      <c r="B844" s="65">
        <f t="shared" si="63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  <c r="L844">
        <f t="shared" si="65"/>
        <v>1074.8629451627128</v>
      </c>
      <c r="M844" s="102">
        <f t="shared" si="66"/>
        <v>5374.3147258135641</v>
      </c>
      <c r="N844">
        <f t="shared" si="64"/>
        <v>1.2142307692307692</v>
      </c>
      <c r="O844" s="103">
        <f t="shared" si="67"/>
        <v>7570.7692307692305</v>
      </c>
    </row>
    <row r="845" spans="2:15" x14ac:dyDescent="0.25">
      <c r="B845" s="65">
        <f t="shared" si="63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  <c r="L845">
        <f t="shared" si="65"/>
        <v>1075.1570551995235</v>
      </c>
      <c r="M845" s="102">
        <f t="shared" si="66"/>
        <v>5375.7852759976167</v>
      </c>
      <c r="N845">
        <f t="shared" si="64"/>
        <v>1.2138461538461538</v>
      </c>
      <c r="O845" s="103">
        <f t="shared" si="67"/>
        <v>7566.1538461538457</v>
      </c>
    </row>
    <row r="846" spans="2:15" x14ac:dyDescent="0.25">
      <c r="B846" s="65">
        <f t="shared" si="63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  <c r="L846">
        <f t="shared" si="65"/>
        <v>1075.1570551995235</v>
      </c>
      <c r="M846" s="102">
        <f t="shared" si="66"/>
        <v>5375.7852759976167</v>
      </c>
      <c r="N846">
        <f t="shared" si="64"/>
        <v>1.2138461538461538</v>
      </c>
      <c r="O846" s="103">
        <f t="shared" si="67"/>
        <v>7566.1538461538457</v>
      </c>
    </row>
    <row r="847" spans="2:15" x14ac:dyDescent="0.25">
      <c r="B847" s="65">
        <f t="shared" si="63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  <c r="L847">
        <f t="shared" si="65"/>
        <v>1075.5675683266109</v>
      </c>
      <c r="M847" s="102">
        <f t="shared" si="66"/>
        <v>5377.8378416330543</v>
      </c>
      <c r="N847">
        <f t="shared" si="64"/>
        <v>1.2133076923076924</v>
      </c>
      <c r="O847" s="103">
        <f t="shared" si="67"/>
        <v>7559.6923076923085</v>
      </c>
    </row>
    <row r="848" spans="2:15" x14ac:dyDescent="0.25">
      <c r="B848" s="65">
        <f t="shared" si="63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  <c r="L848">
        <f t="shared" si="65"/>
        <v>1076.2097233118145</v>
      </c>
      <c r="M848" s="102">
        <f t="shared" si="66"/>
        <v>5381.0486165590719</v>
      </c>
      <c r="N848">
        <f t="shared" si="64"/>
        <v>1.2124615384615385</v>
      </c>
      <c r="O848" s="103">
        <f t="shared" si="67"/>
        <v>7549.5384615384619</v>
      </c>
    </row>
    <row r="849" spans="2:15" x14ac:dyDescent="0.25">
      <c r="B849" s="65">
        <f t="shared" si="63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  <c r="L849">
        <f t="shared" si="65"/>
        <v>1076.2097233118145</v>
      </c>
      <c r="M849" s="102">
        <f t="shared" si="66"/>
        <v>5381.0486165590719</v>
      </c>
      <c r="N849">
        <f t="shared" si="64"/>
        <v>1.2124615384615385</v>
      </c>
      <c r="O849" s="103">
        <f t="shared" si="67"/>
        <v>7549.5384615384619</v>
      </c>
    </row>
    <row r="850" spans="2:15" x14ac:dyDescent="0.25">
      <c r="B850" s="65">
        <f t="shared" si="63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  <c r="L850">
        <f t="shared" si="65"/>
        <v>1076.6744799139376</v>
      </c>
      <c r="M850" s="102">
        <f t="shared" si="66"/>
        <v>5383.3723995696882</v>
      </c>
      <c r="N850">
        <f t="shared" si="64"/>
        <v>1.2118461538461538</v>
      </c>
      <c r="O850" s="103">
        <f t="shared" si="67"/>
        <v>7542.1538461538457</v>
      </c>
    </row>
    <row r="851" spans="2:15" x14ac:dyDescent="0.25">
      <c r="B851" s="65">
        <f t="shared" si="63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  <c r="L851">
        <f t="shared" si="65"/>
        <v>1077.1373197690646</v>
      </c>
      <c r="M851" s="102">
        <f t="shared" si="66"/>
        <v>5385.6865988453228</v>
      </c>
      <c r="N851">
        <f t="shared" si="64"/>
        <v>1.2112307692307693</v>
      </c>
      <c r="O851" s="103">
        <f t="shared" si="67"/>
        <v>7534.7692307692323</v>
      </c>
    </row>
    <row r="852" spans="2:15" x14ac:dyDescent="0.25">
      <c r="B852" s="65">
        <f t="shared" si="63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  <c r="L852">
        <f t="shared" si="65"/>
        <v>1077.1950395707504</v>
      </c>
      <c r="M852" s="102">
        <f t="shared" si="66"/>
        <v>5385.9751978537515</v>
      </c>
      <c r="N852">
        <f t="shared" si="64"/>
        <v>1.2111538461538462</v>
      </c>
      <c r="O852" s="103">
        <f t="shared" si="67"/>
        <v>7533.8461538461552</v>
      </c>
    </row>
    <row r="853" spans="2:15" x14ac:dyDescent="0.25">
      <c r="B853" s="65">
        <f t="shared" si="63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  <c r="L853">
        <f t="shared" si="65"/>
        <v>1077.2527292788186</v>
      </c>
      <c r="M853" s="102">
        <f t="shared" si="66"/>
        <v>5386.2636463940926</v>
      </c>
      <c r="N853">
        <f t="shared" si="64"/>
        <v>1.2110769230769232</v>
      </c>
      <c r="O853" s="103">
        <f t="shared" si="67"/>
        <v>7532.923076923078</v>
      </c>
    </row>
    <row r="854" spans="2:15" x14ac:dyDescent="0.25">
      <c r="B854" s="65">
        <f t="shared" si="63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  <c r="L854">
        <f t="shared" si="65"/>
        <v>1077.2527292788186</v>
      </c>
      <c r="M854" s="102">
        <f t="shared" si="66"/>
        <v>5386.2636463940926</v>
      </c>
      <c r="N854">
        <f t="shared" si="64"/>
        <v>1.2110769230769232</v>
      </c>
      <c r="O854" s="103">
        <f t="shared" si="67"/>
        <v>7532.923076923078</v>
      </c>
    </row>
    <row r="855" spans="2:15" x14ac:dyDescent="0.25">
      <c r="B855" s="65">
        <f t="shared" si="63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  <c r="L855">
        <f t="shared" si="65"/>
        <v>1077.4831868529297</v>
      </c>
      <c r="M855" s="102">
        <f t="shared" si="66"/>
        <v>5387.415934264649</v>
      </c>
      <c r="N855">
        <f t="shared" si="64"/>
        <v>1.2107692307692308</v>
      </c>
      <c r="O855" s="103">
        <f t="shared" si="67"/>
        <v>7529.2307692307695</v>
      </c>
    </row>
    <row r="856" spans="2:15" x14ac:dyDescent="0.25">
      <c r="B856" s="65">
        <f t="shared" si="63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  <c r="L856">
        <f t="shared" si="65"/>
        <v>1078.0572163353438</v>
      </c>
      <c r="M856" s="102">
        <f t="shared" si="66"/>
        <v>5390.2860816767188</v>
      </c>
      <c r="N856">
        <f t="shared" si="64"/>
        <v>1.21</v>
      </c>
      <c r="O856" s="103">
        <f t="shared" si="67"/>
        <v>7520</v>
      </c>
    </row>
    <row r="857" spans="2:15" x14ac:dyDescent="0.25">
      <c r="B857" s="65">
        <f t="shared" si="63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  <c r="L857">
        <f t="shared" si="65"/>
        <v>1078.1144527035397</v>
      </c>
      <c r="M857" s="102">
        <f t="shared" si="66"/>
        <v>5390.572263517698</v>
      </c>
      <c r="N857">
        <f t="shared" si="64"/>
        <v>1.2099230769230769</v>
      </c>
      <c r="O857" s="103">
        <f t="shared" si="67"/>
        <v>7519.076923076922</v>
      </c>
    </row>
    <row r="858" spans="2:15" x14ac:dyDescent="0.25">
      <c r="B858" s="65">
        <f t="shared" si="63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  <c r="L858">
        <f t="shared" si="65"/>
        <v>1078.1716587196788</v>
      </c>
      <c r="M858" s="102">
        <f t="shared" si="66"/>
        <v>5390.8582935983941</v>
      </c>
      <c r="N858">
        <f t="shared" si="64"/>
        <v>1.2098461538461538</v>
      </c>
      <c r="O858" s="103">
        <f t="shared" si="67"/>
        <v>7518.1538461538457</v>
      </c>
    </row>
    <row r="859" spans="2:15" x14ac:dyDescent="0.25">
      <c r="B859" s="65">
        <f t="shared" si="63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  <c r="L859">
        <f t="shared" si="65"/>
        <v>1078.4001789391493</v>
      </c>
      <c r="M859" s="102">
        <f t="shared" si="66"/>
        <v>5392.000894695746</v>
      </c>
      <c r="N859">
        <f t="shared" si="64"/>
        <v>1.2095384615384615</v>
      </c>
      <c r="O859" s="103">
        <f t="shared" si="67"/>
        <v>7514.4615384615372</v>
      </c>
    </row>
    <row r="860" spans="2:15" ht="25.5" x14ac:dyDescent="0.25">
      <c r="B860" s="65">
        <f t="shared" si="63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  <c r="L860">
        <f t="shared" si="65"/>
        <v>1078.4572329515465</v>
      </c>
      <c r="M860" s="102">
        <f t="shared" si="66"/>
        <v>5392.2861647577329</v>
      </c>
      <c r="N860">
        <f t="shared" si="64"/>
        <v>1.2094615384615384</v>
      </c>
      <c r="O860" s="103">
        <f t="shared" si="67"/>
        <v>7513.538461538461</v>
      </c>
    </row>
    <row r="861" spans="2:15" x14ac:dyDescent="0.25">
      <c r="B861" s="65">
        <f t="shared" si="63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  <c r="L861">
        <f t="shared" si="65"/>
        <v>1078.6851443434589</v>
      </c>
      <c r="M861" s="102">
        <f t="shared" si="66"/>
        <v>5393.4257217172944</v>
      </c>
      <c r="N861">
        <f t="shared" si="64"/>
        <v>1.2091538461538462</v>
      </c>
      <c r="O861" s="103">
        <f t="shared" si="67"/>
        <v>7509.8461538461552</v>
      </c>
    </row>
    <row r="862" spans="2:15" x14ac:dyDescent="0.25">
      <c r="B862" s="65">
        <f t="shared" si="63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  <c r="L862">
        <f t="shared" si="65"/>
        <v>1078.7420459456189</v>
      </c>
      <c r="M862" s="102">
        <f t="shared" si="66"/>
        <v>5393.7102297280944</v>
      </c>
      <c r="N862">
        <f t="shared" si="64"/>
        <v>1.2090769230769232</v>
      </c>
      <c r="O862" s="103">
        <f t="shared" si="67"/>
        <v>7508.923076923078</v>
      </c>
    </row>
    <row r="863" spans="2:15" x14ac:dyDescent="0.25">
      <c r="B863" s="65">
        <f t="shared" si="63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  <c r="L863">
        <f t="shared" si="65"/>
        <v>1079.3093800734123</v>
      </c>
      <c r="M863" s="102">
        <f t="shared" si="66"/>
        <v>5396.5469003670614</v>
      </c>
      <c r="N863">
        <f t="shared" si="64"/>
        <v>1.2083076923076923</v>
      </c>
      <c r="O863" s="103">
        <f t="shared" si="67"/>
        <v>7499.6923076923076</v>
      </c>
    </row>
    <row r="864" spans="2:15" x14ac:dyDescent="0.25">
      <c r="B864" s="65">
        <f t="shared" si="63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  <c r="L864">
        <f t="shared" si="65"/>
        <v>1079.704688620325</v>
      </c>
      <c r="M864" s="102">
        <f t="shared" si="66"/>
        <v>5398.5234431016252</v>
      </c>
      <c r="N864">
        <f t="shared" si="64"/>
        <v>1.2077692307692307</v>
      </c>
      <c r="O864" s="103">
        <f t="shared" si="67"/>
        <v>7493.2307692307686</v>
      </c>
    </row>
    <row r="865" spans="2:15" x14ac:dyDescent="0.25">
      <c r="B865" s="65">
        <f t="shared" si="63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  <c r="L865">
        <f t="shared" si="65"/>
        <v>1079.704688620325</v>
      </c>
      <c r="M865" s="102">
        <f t="shared" si="66"/>
        <v>5398.5234431016252</v>
      </c>
      <c r="N865">
        <f t="shared" si="64"/>
        <v>1.2077692307692307</v>
      </c>
      <c r="O865" s="103">
        <f t="shared" si="67"/>
        <v>7493.2307692307686</v>
      </c>
    </row>
    <row r="866" spans="2:15" x14ac:dyDescent="0.25">
      <c r="B866" s="65">
        <f t="shared" si="63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  <c r="L866">
        <f t="shared" si="65"/>
        <v>1080.1546209306273</v>
      </c>
      <c r="M866" s="102">
        <f t="shared" si="66"/>
        <v>5400.7731046531362</v>
      </c>
      <c r="N866">
        <f t="shared" si="64"/>
        <v>1.2071538461538462</v>
      </c>
      <c r="O866" s="103">
        <f t="shared" si="67"/>
        <v>7485.8461538461543</v>
      </c>
    </row>
    <row r="867" spans="2:15" x14ac:dyDescent="0.25">
      <c r="B867" s="65">
        <f t="shared" si="63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  <c r="L867">
        <f t="shared" si="65"/>
        <v>1080.4907711001056</v>
      </c>
      <c r="M867" s="102">
        <f t="shared" si="66"/>
        <v>5402.4538555005274</v>
      </c>
      <c r="N867">
        <f t="shared" si="64"/>
        <v>1.2066923076923077</v>
      </c>
      <c r="O867" s="103">
        <f t="shared" si="67"/>
        <v>7480.3076923076933</v>
      </c>
    </row>
    <row r="868" spans="2:15" x14ac:dyDescent="0.25">
      <c r="B868" s="65">
        <f t="shared" si="63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  <c r="L868">
        <f t="shared" si="65"/>
        <v>1080.6025730111342</v>
      </c>
      <c r="M868" s="102">
        <f t="shared" si="66"/>
        <v>5403.0128650556708</v>
      </c>
      <c r="N868">
        <f t="shared" si="64"/>
        <v>1.2065384615384616</v>
      </c>
      <c r="O868" s="103">
        <f t="shared" si="67"/>
        <v>7478.461538461539</v>
      </c>
    </row>
    <row r="869" spans="2:15" x14ac:dyDescent="0.25">
      <c r="B869" s="65">
        <f t="shared" si="63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  <c r="L869">
        <f t="shared" si="65"/>
        <v>1081.1597155088066</v>
      </c>
      <c r="M869" s="102">
        <f t="shared" si="66"/>
        <v>5405.7985775440329</v>
      </c>
      <c r="N869">
        <f t="shared" si="64"/>
        <v>1.2057692307692307</v>
      </c>
      <c r="O869" s="103">
        <f t="shared" si="67"/>
        <v>7469.2307692307686</v>
      </c>
    </row>
    <row r="870" spans="2:15" x14ac:dyDescent="0.25">
      <c r="B870" s="65">
        <f t="shared" si="63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  <c r="L870">
        <f t="shared" si="65"/>
        <v>1081.2152582156941</v>
      </c>
      <c r="M870" s="102">
        <f t="shared" si="66"/>
        <v>5406.0762910784706</v>
      </c>
      <c r="N870">
        <f t="shared" si="64"/>
        <v>1.2056923076923076</v>
      </c>
      <c r="O870" s="103">
        <f t="shared" si="67"/>
        <v>7468.3076923076915</v>
      </c>
    </row>
    <row r="871" spans="2:15" x14ac:dyDescent="0.25">
      <c r="B871" s="65">
        <f t="shared" si="63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  <c r="L871">
        <f t="shared" si="65"/>
        <v>1081.2152582156941</v>
      </c>
      <c r="M871" s="102">
        <f t="shared" si="66"/>
        <v>5406.0762910784706</v>
      </c>
      <c r="N871">
        <f t="shared" si="64"/>
        <v>1.2056923076923076</v>
      </c>
      <c r="O871" s="103">
        <f t="shared" si="67"/>
        <v>7468.3076923076915</v>
      </c>
    </row>
    <row r="872" spans="2:15" x14ac:dyDescent="0.25">
      <c r="B872" s="65">
        <f t="shared" si="63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  <c r="L872">
        <f t="shared" si="65"/>
        <v>1081.2152582156941</v>
      </c>
      <c r="M872" s="102">
        <f t="shared" si="66"/>
        <v>5406.0762910784706</v>
      </c>
      <c r="N872">
        <f t="shared" si="64"/>
        <v>1.2056923076923076</v>
      </c>
      <c r="O872" s="103">
        <f t="shared" si="67"/>
        <v>7468.3076923076915</v>
      </c>
    </row>
    <row r="873" spans="2:15" x14ac:dyDescent="0.25">
      <c r="B873" s="65">
        <f t="shared" si="63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  <c r="L873">
        <f t="shared" si="65"/>
        <v>1082.3744091494007</v>
      </c>
      <c r="M873" s="102">
        <f t="shared" si="66"/>
        <v>5411.8720457470026</v>
      </c>
      <c r="N873">
        <f t="shared" si="64"/>
        <v>1.204076923076923</v>
      </c>
      <c r="O873" s="103">
        <f t="shared" si="67"/>
        <v>7448.9230769230762</v>
      </c>
    </row>
    <row r="874" spans="2:15" x14ac:dyDescent="0.25">
      <c r="B874" s="65">
        <f t="shared" si="63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  <c r="L874">
        <f t="shared" si="65"/>
        <v>1082.7030416825896</v>
      </c>
      <c r="M874" s="102">
        <f t="shared" si="66"/>
        <v>5413.5152084129477</v>
      </c>
      <c r="N874">
        <f t="shared" si="64"/>
        <v>1.2036153846153845</v>
      </c>
      <c r="O874" s="103">
        <f t="shared" si="67"/>
        <v>7443.3846153846143</v>
      </c>
    </row>
    <row r="875" spans="2:15" x14ac:dyDescent="0.25">
      <c r="B875" s="65">
        <f t="shared" si="63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  <c r="L875">
        <f t="shared" si="65"/>
        <v>1082.812332366557</v>
      </c>
      <c r="M875" s="102">
        <f t="shared" si="66"/>
        <v>5414.0616618327849</v>
      </c>
      <c r="N875">
        <f t="shared" si="64"/>
        <v>1.2034615384615384</v>
      </c>
      <c r="O875" s="103">
        <f t="shared" si="67"/>
        <v>7441.538461538461</v>
      </c>
    </row>
    <row r="876" spans="2:15" x14ac:dyDescent="0.25">
      <c r="B876" s="65">
        <f t="shared" si="63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  <c r="L876">
        <f t="shared" si="65"/>
        <v>1082.9760302774482</v>
      </c>
      <c r="M876" s="102">
        <f t="shared" si="66"/>
        <v>5414.8801513872413</v>
      </c>
      <c r="N876">
        <f t="shared" si="64"/>
        <v>1.2032307692307693</v>
      </c>
      <c r="O876" s="103">
        <f t="shared" si="67"/>
        <v>7438.7692307692323</v>
      </c>
    </row>
    <row r="877" spans="2:15" x14ac:dyDescent="0.25">
      <c r="B877" s="65">
        <f t="shared" si="63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  <c r="L877">
        <f t="shared" si="65"/>
        <v>1083.1938489661748</v>
      </c>
      <c r="M877" s="102">
        <f t="shared" si="66"/>
        <v>5415.9692448308733</v>
      </c>
      <c r="N877">
        <f t="shared" si="64"/>
        <v>1.202923076923077</v>
      </c>
      <c r="O877" s="103">
        <f t="shared" si="67"/>
        <v>7435.0769230769238</v>
      </c>
    </row>
    <row r="878" spans="2:15" x14ac:dyDescent="0.25">
      <c r="B878" s="65">
        <f t="shared" ref="B878:B941" si="68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  <c r="L878">
        <f t="shared" si="65"/>
        <v>1083.2482240266988</v>
      </c>
      <c r="M878" s="102">
        <f t="shared" si="66"/>
        <v>5416.2411201334935</v>
      </c>
      <c r="N878">
        <f t="shared" si="64"/>
        <v>1.2028461538461539</v>
      </c>
      <c r="O878" s="103">
        <f t="shared" si="67"/>
        <v>7434.1538461538466</v>
      </c>
    </row>
    <row r="879" spans="2:15" x14ac:dyDescent="0.25">
      <c r="B879" s="65">
        <f t="shared" si="68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  <c r="L879">
        <f t="shared" si="65"/>
        <v>1083.2482240266988</v>
      </c>
      <c r="M879" s="102">
        <f t="shared" si="66"/>
        <v>5416.2411201334935</v>
      </c>
      <c r="N879">
        <f t="shared" si="64"/>
        <v>1.2028461538461539</v>
      </c>
      <c r="O879" s="103">
        <f t="shared" si="67"/>
        <v>7434.1538461538466</v>
      </c>
    </row>
    <row r="880" spans="2:15" x14ac:dyDescent="0.25">
      <c r="B880" s="65">
        <f t="shared" si="68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  <c r="L880">
        <f t="shared" si="65"/>
        <v>1083.4654053128688</v>
      </c>
      <c r="M880" s="102">
        <f t="shared" si="66"/>
        <v>5417.3270265643441</v>
      </c>
      <c r="N880">
        <f t="shared" si="64"/>
        <v>1.2025384615384616</v>
      </c>
      <c r="O880" s="103">
        <f t="shared" si="67"/>
        <v>7430.461538461539</v>
      </c>
    </row>
    <row r="881" spans="2:15" x14ac:dyDescent="0.25">
      <c r="B881" s="65">
        <f t="shared" si="68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  <c r="L881">
        <f t="shared" si="65"/>
        <v>1084.3827101193745</v>
      </c>
      <c r="M881" s="102">
        <f t="shared" si="66"/>
        <v>5421.9135505968716</v>
      </c>
      <c r="N881">
        <f t="shared" si="64"/>
        <v>1.2012307692307693</v>
      </c>
      <c r="O881" s="103">
        <f t="shared" si="67"/>
        <v>7414.7692307692323</v>
      </c>
    </row>
    <row r="882" spans="2:15" x14ac:dyDescent="0.25">
      <c r="B882" s="65">
        <f t="shared" si="68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  <c r="L882">
        <f t="shared" si="65"/>
        <v>1084.7042447265683</v>
      </c>
      <c r="M882" s="102">
        <f t="shared" si="66"/>
        <v>5423.5212236328416</v>
      </c>
      <c r="N882">
        <f t="shared" si="64"/>
        <v>1.2007692307692308</v>
      </c>
      <c r="O882" s="103">
        <f t="shared" si="67"/>
        <v>7409.2307692307695</v>
      </c>
    </row>
    <row r="883" spans="2:15" x14ac:dyDescent="0.25">
      <c r="B883" s="65">
        <f t="shared" si="68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  <c r="L883">
        <f t="shared" si="65"/>
        <v>1084.8111643902391</v>
      </c>
      <c r="M883" s="102">
        <f t="shared" si="66"/>
        <v>5424.0558219511959</v>
      </c>
      <c r="N883">
        <f t="shared" si="64"/>
        <v>1.2006153846153846</v>
      </c>
      <c r="O883" s="103">
        <f t="shared" si="67"/>
        <v>7407.3846153846152</v>
      </c>
    </row>
    <row r="884" spans="2:15" x14ac:dyDescent="0.25">
      <c r="B884" s="65">
        <f t="shared" si="68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  <c r="L884">
        <f t="shared" si="65"/>
        <v>1085.0778966897185</v>
      </c>
      <c r="M884" s="102">
        <f t="shared" si="66"/>
        <v>5425.3894834485927</v>
      </c>
      <c r="N884">
        <f t="shared" si="64"/>
        <v>1.2002307692307692</v>
      </c>
      <c r="O884" s="103">
        <f t="shared" si="67"/>
        <v>7402.7692307692305</v>
      </c>
    </row>
    <row r="885" spans="2:15" x14ac:dyDescent="0.25">
      <c r="B885" s="65">
        <f t="shared" si="68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  <c r="L885">
        <f t="shared" si="65"/>
        <v>1085.1311458356156</v>
      </c>
      <c r="M885" s="102">
        <f t="shared" si="66"/>
        <v>5425.6557291780782</v>
      </c>
      <c r="N885">
        <f t="shared" si="64"/>
        <v>1.2001538461538461</v>
      </c>
      <c r="O885" s="103">
        <f t="shared" si="67"/>
        <v>7401.8461538461534</v>
      </c>
    </row>
    <row r="886" spans="2:15" x14ac:dyDescent="0.25">
      <c r="B886" s="65">
        <f t="shared" si="68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  <c r="L886">
        <f t="shared" si="65"/>
        <v>1085.1843625032013</v>
      </c>
      <c r="M886" s="102">
        <f t="shared" si="66"/>
        <v>5425.9218125160069</v>
      </c>
      <c r="N886">
        <f t="shared" si="64"/>
        <v>1.200076923076923</v>
      </c>
      <c r="O886" s="103">
        <f t="shared" si="67"/>
        <v>7400.9230769230762</v>
      </c>
    </row>
    <row r="887" spans="2:15" ht="25.5" x14ac:dyDescent="0.25">
      <c r="B887" s="65">
        <f t="shared" si="68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  <c r="L887">
        <f t="shared" si="65"/>
        <v>1085.4499580608422</v>
      </c>
      <c r="M887" s="102">
        <f t="shared" si="66"/>
        <v>5427.2497903042104</v>
      </c>
      <c r="N887">
        <f t="shared" si="64"/>
        <v>1.1996923076923076</v>
      </c>
      <c r="O887" s="103">
        <f t="shared" si="67"/>
        <v>7396.3076923076915</v>
      </c>
    </row>
    <row r="888" spans="2:15" x14ac:dyDescent="0.25">
      <c r="B888" s="65">
        <f t="shared" si="68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  <c r="L888">
        <f t="shared" si="65"/>
        <v>1085.5029794950626</v>
      </c>
      <c r="M888" s="102">
        <f t="shared" si="66"/>
        <v>5427.5148974753129</v>
      </c>
      <c r="N888">
        <f t="shared" si="64"/>
        <v>1.1996153846153845</v>
      </c>
      <c r="O888" s="103">
        <f t="shared" si="67"/>
        <v>7395.3846153846143</v>
      </c>
    </row>
    <row r="889" spans="2:15" x14ac:dyDescent="0.25">
      <c r="B889" s="65">
        <f t="shared" si="68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  <c r="L889">
        <f t="shared" si="65"/>
        <v>1085.9787033379901</v>
      </c>
      <c r="M889" s="102">
        <f t="shared" si="66"/>
        <v>5429.89351668995</v>
      </c>
      <c r="N889">
        <f t="shared" si="64"/>
        <v>1.198923076923077</v>
      </c>
      <c r="O889" s="103">
        <f t="shared" si="67"/>
        <v>7387.0769230769238</v>
      </c>
    </row>
    <row r="890" spans="2:15" x14ac:dyDescent="0.25">
      <c r="B890" s="65">
        <f t="shared" si="68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  <c r="L890">
        <f t="shared" si="65"/>
        <v>1086.3993419524438</v>
      </c>
      <c r="M890" s="102">
        <f t="shared" si="66"/>
        <v>5431.9967097622184</v>
      </c>
      <c r="N890">
        <f t="shared" si="64"/>
        <v>1.1983076923076923</v>
      </c>
      <c r="O890" s="103">
        <f t="shared" si="67"/>
        <v>7379.6923076923076</v>
      </c>
    </row>
    <row r="891" spans="2:15" x14ac:dyDescent="0.25">
      <c r="B891" s="65">
        <f t="shared" si="68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  <c r="L891">
        <f t="shared" si="65"/>
        <v>1086.8700434085126</v>
      </c>
      <c r="M891" s="102">
        <f t="shared" si="66"/>
        <v>5434.3502170425627</v>
      </c>
      <c r="N891">
        <f t="shared" si="64"/>
        <v>1.1976153846153845</v>
      </c>
      <c r="O891" s="103">
        <f t="shared" si="67"/>
        <v>7371.3846153846143</v>
      </c>
    </row>
    <row r="892" spans="2:15" x14ac:dyDescent="0.25">
      <c r="B892" s="65">
        <f t="shared" si="68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  <c r="L892">
        <f t="shared" si="65"/>
        <v>1086.8700434085126</v>
      </c>
      <c r="M892" s="102">
        <f t="shared" si="66"/>
        <v>5434.3502170425627</v>
      </c>
      <c r="N892">
        <f t="shared" si="64"/>
        <v>1.1976153846153845</v>
      </c>
      <c r="O892" s="103">
        <f t="shared" si="67"/>
        <v>7371.3846153846143</v>
      </c>
    </row>
    <row r="893" spans="2:15" x14ac:dyDescent="0.25">
      <c r="B893" s="65">
        <f t="shared" si="68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  <c r="L893">
        <f t="shared" si="65"/>
        <v>1086.9221785354607</v>
      </c>
      <c r="M893" s="102">
        <f t="shared" si="66"/>
        <v>5434.6108926773031</v>
      </c>
      <c r="N893">
        <f t="shared" si="64"/>
        <v>1.1975384615384614</v>
      </c>
      <c r="O893" s="103">
        <f t="shared" si="67"/>
        <v>7370.4615384615372</v>
      </c>
    </row>
    <row r="894" spans="2:15" x14ac:dyDescent="0.25">
      <c r="B894" s="65">
        <f t="shared" si="68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  <c r="L894">
        <f t="shared" si="65"/>
        <v>1087.2861974378752</v>
      </c>
      <c r="M894" s="102">
        <f t="shared" si="66"/>
        <v>5436.4309871893756</v>
      </c>
      <c r="N894">
        <f t="shared" si="64"/>
        <v>1.1970000000000001</v>
      </c>
      <c r="O894" s="103">
        <f t="shared" si="67"/>
        <v>7364.0000000000009</v>
      </c>
    </row>
    <row r="895" spans="2:15" x14ac:dyDescent="0.25">
      <c r="B895" s="65">
        <f t="shared" si="68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  <c r="L895">
        <f t="shared" si="65"/>
        <v>1087.8034013724512</v>
      </c>
      <c r="M895" s="102">
        <f t="shared" si="66"/>
        <v>5439.0170068622556</v>
      </c>
      <c r="N895">
        <f t="shared" si="64"/>
        <v>1.1962307692307692</v>
      </c>
      <c r="O895" s="103">
        <f t="shared" si="67"/>
        <v>7354.7692307692305</v>
      </c>
    </row>
    <row r="896" spans="2:15" x14ac:dyDescent="0.25">
      <c r="B896" s="65">
        <f t="shared" si="68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  <c r="L896">
        <f t="shared" si="65"/>
        <v>1088.7768801321315</v>
      </c>
      <c r="M896" s="102">
        <f t="shared" si="66"/>
        <v>5443.8844006606578</v>
      </c>
      <c r="N896">
        <f t="shared" si="64"/>
        <v>1.1947692307692308</v>
      </c>
      <c r="O896" s="103">
        <f t="shared" si="67"/>
        <v>7337.2307692307695</v>
      </c>
    </row>
    <row r="897" spans="2:15" x14ac:dyDescent="0.25">
      <c r="B897" s="65">
        <f t="shared" si="68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  <c r="L897">
        <f t="shared" si="65"/>
        <v>1088.9294779869856</v>
      </c>
      <c r="M897" s="102">
        <f t="shared" si="66"/>
        <v>5444.6473899349276</v>
      </c>
      <c r="N897">
        <f t="shared" si="64"/>
        <v>1.1945384615384615</v>
      </c>
      <c r="O897" s="103">
        <f t="shared" si="67"/>
        <v>7334.461538461539</v>
      </c>
    </row>
    <row r="898" spans="2:15" x14ac:dyDescent="0.25">
      <c r="B898" s="65">
        <f t="shared" si="68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  <c r="L898">
        <f t="shared" si="65"/>
        <v>1089.1324689996011</v>
      </c>
      <c r="M898" s="102">
        <f t="shared" si="66"/>
        <v>5445.6623449980052</v>
      </c>
      <c r="N898">
        <f t="shared" si="64"/>
        <v>1.1942307692307692</v>
      </c>
      <c r="O898" s="103">
        <f t="shared" si="67"/>
        <v>7330.7692307692305</v>
      </c>
    </row>
    <row r="899" spans="2:15" x14ac:dyDescent="0.25">
      <c r="B899" s="65">
        <f t="shared" si="68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  <c r="L899">
        <f t="shared" si="65"/>
        <v>1090.0392121581078</v>
      </c>
      <c r="M899" s="102">
        <f t="shared" si="66"/>
        <v>5450.1960607905394</v>
      </c>
      <c r="N899">
        <f t="shared" si="64"/>
        <v>1.1928461538461539</v>
      </c>
      <c r="O899" s="103">
        <f t="shared" si="67"/>
        <v>7314.1538461538466</v>
      </c>
    </row>
    <row r="900" spans="2:15" x14ac:dyDescent="0.25">
      <c r="B900" s="65">
        <f t="shared" si="68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  <c r="L900">
        <f t="shared" si="65"/>
        <v>1090.0392121581078</v>
      </c>
      <c r="M900" s="102">
        <f t="shared" si="66"/>
        <v>5450.1960607905394</v>
      </c>
      <c r="N900">
        <f t="shared" si="64"/>
        <v>1.1928461538461539</v>
      </c>
      <c r="O900" s="103">
        <f t="shared" si="67"/>
        <v>7314.1538461538466</v>
      </c>
    </row>
    <row r="901" spans="2:15" x14ac:dyDescent="0.25">
      <c r="B901" s="65">
        <f t="shared" si="68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  <c r="L901">
        <f t="shared" si="65"/>
        <v>1090.4884395757233</v>
      </c>
      <c r="M901" s="102">
        <f t="shared" si="66"/>
        <v>5452.4421978786168</v>
      </c>
      <c r="N901">
        <f t="shared" ref="N901:N964" si="69">I901/13000+1</f>
        <v>1.1921538461538461</v>
      </c>
      <c r="O901" s="103">
        <f t="shared" si="67"/>
        <v>7305.8461538461534</v>
      </c>
    </row>
    <row r="902" spans="2:15" x14ac:dyDescent="0.25">
      <c r="B902" s="65">
        <f t="shared" si="68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  <c r="L902">
        <f t="shared" ref="L902:L965" si="70">M902*0.2</f>
        <v>1091.083081981136</v>
      </c>
      <c r="M902" s="102">
        <f t="shared" ref="M902:M965" si="71">POWER((O902-I902)/I902,N902)*I902</f>
        <v>5455.4154099056796</v>
      </c>
      <c r="N902">
        <f t="shared" si="69"/>
        <v>1.1912307692307693</v>
      </c>
      <c r="O902" s="103">
        <f t="shared" ref="O902:O965" si="72">(N902-1)*12000+5000</f>
        <v>7294.7692307692323</v>
      </c>
    </row>
    <row r="903" spans="2:15" x14ac:dyDescent="0.25">
      <c r="B903" s="65">
        <f t="shared" si="68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  <c r="L903">
        <f t="shared" si="70"/>
        <v>1091.2309665198989</v>
      </c>
      <c r="M903" s="102">
        <f t="shared" si="71"/>
        <v>5456.1548325994936</v>
      </c>
      <c r="N903">
        <f t="shared" si="69"/>
        <v>1.1910000000000001</v>
      </c>
      <c r="O903" s="103">
        <f t="shared" si="72"/>
        <v>7292.0000000000009</v>
      </c>
    </row>
    <row r="904" spans="2:15" ht="25.5" x14ac:dyDescent="0.25">
      <c r="B904" s="65">
        <f t="shared" si="68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  <c r="L904">
        <f t="shared" si="70"/>
        <v>1091.2801921867372</v>
      </c>
      <c r="M904" s="102">
        <f t="shared" si="71"/>
        <v>5456.4009609336854</v>
      </c>
      <c r="N904">
        <f t="shared" si="69"/>
        <v>1.190923076923077</v>
      </c>
      <c r="O904" s="103">
        <f t="shared" si="72"/>
        <v>7291.0769230769238</v>
      </c>
    </row>
    <row r="905" spans="2:15" x14ac:dyDescent="0.25">
      <c r="B905" s="65">
        <f t="shared" si="68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  <c r="L905">
        <f t="shared" si="70"/>
        <v>1091.3293832331594</v>
      </c>
      <c r="M905" s="102">
        <f t="shared" si="71"/>
        <v>5456.6469161657969</v>
      </c>
      <c r="N905">
        <f t="shared" si="69"/>
        <v>1.1908461538461539</v>
      </c>
      <c r="O905" s="103">
        <f t="shared" si="72"/>
        <v>7290.1538461538466</v>
      </c>
    </row>
    <row r="906" spans="2:15" x14ac:dyDescent="0.25">
      <c r="B906" s="65">
        <f t="shared" si="68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  <c r="L906">
        <f t="shared" si="70"/>
        <v>1091.4767484654774</v>
      </c>
      <c r="M906" s="102">
        <f t="shared" si="71"/>
        <v>5457.3837423273862</v>
      </c>
      <c r="N906">
        <f t="shared" si="69"/>
        <v>1.1906153846153846</v>
      </c>
      <c r="O906" s="103">
        <f t="shared" si="72"/>
        <v>7287.3846153846152</v>
      </c>
    </row>
    <row r="907" spans="2:15" ht="25.5" x14ac:dyDescent="0.25">
      <c r="B907" s="65">
        <f t="shared" si="68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  <c r="L907">
        <f t="shared" si="70"/>
        <v>1091.4767484654774</v>
      </c>
      <c r="M907" s="102">
        <f t="shared" si="71"/>
        <v>5457.3837423273862</v>
      </c>
      <c r="N907">
        <f t="shared" si="69"/>
        <v>1.1906153846153846</v>
      </c>
      <c r="O907" s="103">
        <f t="shared" si="72"/>
        <v>7287.3846153846152</v>
      </c>
    </row>
    <row r="908" spans="2:15" x14ac:dyDescent="0.25">
      <c r="B908" s="65">
        <f t="shared" si="68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  <c r="L908">
        <f t="shared" si="70"/>
        <v>1091.6238014495959</v>
      </c>
      <c r="M908" s="102">
        <f t="shared" si="71"/>
        <v>5458.1190072479794</v>
      </c>
      <c r="N908">
        <f t="shared" si="69"/>
        <v>1.1903846153846154</v>
      </c>
      <c r="O908" s="103">
        <f t="shared" si="72"/>
        <v>7284.6153846153848</v>
      </c>
    </row>
    <row r="909" spans="2:15" x14ac:dyDescent="0.25">
      <c r="B909" s="65">
        <f t="shared" si="68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  <c r="L909">
        <f t="shared" si="70"/>
        <v>1091.9169686753796</v>
      </c>
      <c r="M909" s="102">
        <f t="shared" si="71"/>
        <v>5459.5848433768979</v>
      </c>
      <c r="N909">
        <f t="shared" si="69"/>
        <v>1.1899230769230769</v>
      </c>
      <c r="O909" s="103">
        <f t="shared" si="72"/>
        <v>7279.076923076922</v>
      </c>
    </row>
    <row r="910" spans="2:15" x14ac:dyDescent="0.25">
      <c r="B910" s="65">
        <f t="shared" si="68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  <c r="L910">
        <f t="shared" si="70"/>
        <v>1091.9169686753796</v>
      </c>
      <c r="M910" s="102">
        <f t="shared" si="71"/>
        <v>5459.5848433768979</v>
      </c>
      <c r="N910">
        <f t="shared" si="69"/>
        <v>1.1899230769230769</v>
      </c>
      <c r="O910" s="103">
        <f t="shared" si="72"/>
        <v>7279.076923076922</v>
      </c>
    </row>
    <row r="911" spans="2:15" x14ac:dyDescent="0.25">
      <c r="B911" s="65">
        <f t="shared" si="68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  <c r="L911">
        <f t="shared" si="70"/>
        <v>1091.9657079746355</v>
      </c>
      <c r="M911" s="102">
        <f t="shared" si="71"/>
        <v>5459.8285398731769</v>
      </c>
      <c r="N911">
        <f t="shared" si="69"/>
        <v>1.1898461538461538</v>
      </c>
      <c r="O911" s="103">
        <f t="shared" si="72"/>
        <v>7278.1538461538457</v>
      </c>
    </row>
    <row r="912" spans="2:15" x14ac:dyDescent="0.25">
      <c r="B912" s="65">
        <f t="shared" si="68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  <c r="L912">
        <f t="shared" si="70"/>
        <v>1092.0144123943846</v>
      </c>
      <c r="M912" s="102">
        <f t="shared" si="71"/>
        <v>5460.0720619719232</v>
      </c>
      <c r="N912">
        <f t="shared" si="69"/>
        <v>1.1897692307692307</v>
      </c>
      <c r="O912" s="103">
        <f t="shared" si="72"/>
        <v>7277.2307692307677</v>
      </c>
    </row>
    <row r="913" spans="2:15" x14ac:dyDescent="0.25">
      <c r="B913" s="65">
        <f t="shared" si="68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  <c r="L913">
        <f t="shared" si="70"/>
        <v>1092.063081916046</v>
      </c>
      <c r="M913" s="102">
        <f t="shared" si="71"/>
        <v>5460.3154095802302</v>
      </c>
      <c r="N913">
        <f t="shared" si="69"/>
        <v>1.1896923076923076</v>
      </c>
      <c r="O913" s="103">
        <f t="shared" si="72"/>
        <v>7276.3076923076915</v>
      </c>
    </row>
    <row r="914" spans="2:15" x14ac:dyDescent="0.25">
      <c r="B914" s="65">
        <f t="shared" si="68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  <c r="L914">
        <f t="shared" si="70"/>
        <v>1092.3059054018836</v>
      </c>
      <c r="M914" s="102">
        <f t="shared" si="71"/>
        <v>5461.5295270094175</v>
      </c>
      <c r="N914">
        <f t="shared" si="69"/>
        <v>1.1893076923076924</v>
      </c>
      <c r="O914" s="103">
        <f t="shared" si="72"/>
        <v>7271.6923076923085</v>
      </c>
    </row>
    <row r="915" spans="2:15" x14ac:dyDescent="0.25">
      <c r="B915" s="65">
        <f t="shared" si="68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  <c r="L915">
        <f t="shared" si="70"/>
        <v>1092.4511795247424</v>
      </c>
      <c r="M915" s="102">
        <f t="shared" si="71"/>
        <v>5462.2558976237124</v>
      </c>
      <c r="N915">
        <f t="shared" si="69"/>
        <v>1.1890769230769231</v>
      </c>
      <c r="O915" s="103">
        <f t="shared" si="72"/>
        <v>7268.923076923078</v>
      </c>
    </row>
    <row r="916" spans="2:15" x14ac:dyDescent="0.25">
      <c r="B916" s="65">
        <f t="shared" si="68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  <c r="L916">
        <f t="shared" si="70"/>
        <v>1092.7889243020777</v>
      </c>
      <c r="M916" s="102">
        <f t="shared" si="71"/>
        <v>5463.9446215103881</v>
      </c>
      <c r="N916">
        <f t="shared" si="69"/>
        <v>1.1885384615384615</v>
      </c>
      <c r="O916" s="103">
        <f t="shared" si="72"/>
        <v>7262.461538461539</v>
      </c>
    </row>
    <row r="917" spans="2:15" x14ac:dyDescent="0.25">
      <c r="B917" s="65">
        <f t="shared" si="68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  <c r="L917">
        <f t="shared" si="70"/>
        <v>1092.9811473993639</v>
      </c>
      <c r="M917" s="102">
        <f t="shared" si="71"/>
        <v>5464.9057369968195</v>
      </c>
      <c r="N917">
        <f t="shared" si="69"/>
        <v>1.1882307692307692</v>
      </c>
      <c r="O917" s="103">
        <f t="shared" si="72"/>
        <v>7258.7692307692305</v>
      </c>
    </row>
    <row r="918" spans="2:15" x14ac:dyDescent="0.25">
      <c r="B918" s="65">
        <f t="shared" si="68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  <c r="L918">
        <f t="shared" si="70"/>
        <v>1093.6494760646697</v>
      </c>
      <c r="M918" s="102">
        <f t="shared" si="71"/>
        <v>5468.2473803233479</v>
      </c>
      <c r="N918">
        <f t="shared" si="69"/>
        <v>1.1871538461538462</v>
      </c>
      <c r="O918" s="103">
        <f t="shared" si="72"/>
        <v>7245.8461538461543</v>
      </c>
    </row>
    <row r="919" spans="2:15" x14ac:dyDescent="0.25">
      <c r="B919" s="65">
        <f t="shared" si="68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  <c r="L919">
        <f t="shared" si="70"/>
        <v>1093.9337734915939</v>
      </c>
      <c r="M919" s="102">
        <f t="shared" si="71"/>
        <v>5469.6688674579691</v>
      </c>
      <c r="N919">
        <f t="shared" si="69"/>
        <v>1.1866923076923077</v>
      </c>
      <c r="O919" s="103">
        <f t="shared" si="72"/>
        <v>7240.3076923076924</v>
      </c>
    </row>
    <row r="920" spans="2:15" x14ac:dyDescent="0.25">
      <c r="B920" s="65">
        <f t="shared" si="68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  <c r="L920">
        <f t="shared" si="70"/>
        <v>1094.0282543032599</v>
      </c>
      <c r="M920" s="102">
        <f t="shared" si="71"/>
        <v>5470.1412715162996</v>
      </c>
      <c r="N920">
        <f t="shared" si="69"/>
        <v>1.1865384615384615</v>
      </c>
      <c r="O920" s="103">
        <f t="shared" si="72"/>
        <v>7238.461538461539</v>
      </c>
    </row>
    <row r="921" spans="2:15" x14ac:dyDescent="0.25">
      <c r="B921" s="65">
        <f t="shared" si="68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  <c r="L921">
        <f t="shared" si="70"/>
        <v>1094.3578119710758</v>
      </c>
      <c r="M921" s="102">
        <f t="shared" si="71"/>
        <v>5471.7890598553786</v>
      </c>
      <c r="N921">
        <f t="shared" si="69"/>
        <v>1.1859999999999999</v>
      </c>
      <c r="O921" s="103">
        <f t="shared" si="72"/>
        <v>7231.9999999999991</v>
      </c>
    </row>
    <row r="922" spans="2:15" ht="25.5" x14ac:dyDescent="0.25">
      <c r="B922" s="65">
        <f t="shared" si="68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  <c r="L922">
        <f t="shared" si="70"/>
        <v>1094.4047485045789</v>
      </c>
      <c r="M922" s="102">
        <f t="shared" si="71"/>
        <v>5472.0237425228943</v>
      </c>
      <c r="N922">
        <f t="shared" si="69"/>
        <v>1.1859230769230769</v>
      </c>
      <c r="O922" s="103">
        <f t="shared" si="72"/>
        <v>7231.076923076922</v>
      </c>
    </row>
    <row r="923" spans="2:15" x14ac:dyDescent="0.25">
      <c r="B923" s="65">
        <f t="shared" si="68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  <c r="L923">
        <f t="shared" si="70"/>
        <v>1094.6856143829034</v>
      </c>
      <c r="M923" s="102">
        <f t="shared" si="71"/>
        <v>5473.4280719145163</v>
      </c>
      <c r="N923">
        <f t="shared" si="69"/>
        <v>1.1854615384615386</v>
      </c>
      <c r="O923" s="103">
        <f t="shared" si="72"/>
        <v>7225.5384615384628</v>
      </c>
    </row>
    <row r="924" spans="2:15" ht="25.5" x14ac:dyDescent="0.25">
      <c r="B924" s="65">
        <f t="shared" si="68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  <c r="L924">
        <f t="shared" si="70"/>
        <v>1094.8255621811811</v>
      </c>
      <c r="M924" s="102">
        <f t="shared" si="71"/>
        <v>5474.1278109059058</v>
      </c>
      <c r="N924">
        <f t="shared" si="69"/>
        <v>1.1852307692307693</v>
      </c>
      <c r="O924" s="103">
        <f t="shared" si="72"/>
        <v>7222.7692307692323</v>
      </c>
    </row>
    <row r="925" spans="2:15" x14ac:dyDescent="0.25">
      <c r="B925" s="65">
        <f t="shared" si="68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  <c r="L925">
        <f t="shared" si="70"/>
        <v>1094.872139446645</v>
      </c>
      <c r="M925" s="102">
        <f t="shared" si="71"/>
        <v>5474.3606972332245</v>
      </c>
      <c r="N925">
        <f t="shared" si="69"/>
        <v>1.1851538461538462</v>
      </c>
      <c r="O925" s="103">
        <f t="shared" si="72"/>
        <v>7221.8461538461543</v>
      </c>
    </row>
    <row r="926" spans="2:15" x14ac:dyDescent="0.25">
      <c r="B926" s="65">
        <f t="shared" si="68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  <c r="L926">
        <f t="shared" si="70"/>
        <v>1094.872139446645</v>
      </c>
      <c r="M926" s="102">
        <f t="shared" si="71"/>
        <v>5474.3606972332245</v>
      </c>
      <c r="N926">
        <f t="shared" si="69"/>
        <v>1.1851538461538462</v>
      </c>
      <c r="O926" s="103">
        <f t="shared" si="72"/>
        <v>7221.8461538461543</v>
      </c>
    </row>
    <row r="927" spans="2:15" x14ac:dyDescent="0.25">
      <c r="B927" s="65">
        <f t="shared" si="68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  <c r="L927">
        <f t="shared" si="70"/>
        <v>1094.872139446645</v>
      </c>
      <c r="M927" s="102">
        <f t="shared" si="71"/>
        <v>5474.3606972332245</v>
      </c>
      <c r="N927">
        <f t="shared" si="69"/>
        <v>1.1851538461538462</v>
      </c>
      <c r="O927" s="103">
        <f t="shared" si="72"/>
        <v>7221.8461538461543</v>
      </c>
    </row>
    <row r="928" spans="2:15" x14ac:dyDescent="0.25">
      <c r="B928" s="65">
        <f t="shared" si="68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  <c r="L928">
        <f t="shared" si="70"/>
        <v>1095.0116549720506</v>
      </c>
      <c r="M928" s="102">
        <f t="shared" si="71"/>
        <v>5475.0582748602528</v>
      </c>
      <c r="N928">
        <f t="shared" si="69"/>
        <v>1.184923076923077</v>
      </c>
      <c r="O928" s="103">
        <f t="shared" si="72"/>
        <v>7219.0769230769238</v>
      </c>
    </row>
    <row r="929" spans="2:15" x14ac:dyDescent="0.25">
      <c r="B929" s="65">
        <f t="shared" si="68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  <c r="L929">
        <f t="shared" si="70"/>
        <v>1095.382106995665</v>
      </c>
      <c r="M929" s="102">
        <f t="shared" si="71"/>
        <v>5476.9105349783249</v>
      </c>
      <c r="N929">
        <f t="shared" si="69"/>
        <v>1.1843076923076923</v>
      </c>
      <c r="O929" s="103">
        <f t="shared" si="72"/>
        <v>7211.6923076923076</v>
      </c>
    </row>
    <row r="930" spans="2:15" x14ac:dyDescent="0.25">
      <c r="B930" s="65">
        <f t="shared" si="68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  <c r="L930">
        <f t="shared" si="70"/>
        <v>1095.382106995665</v>
      </c>
      <c r="M930" s="102">
        <f t="shared" si="71"/>
        <v>5476.9105349783249</v>
      </c>
      <c r="N930">
        <f t="shared" si="69"/>
        <v>1.1843076923076923</v>
      </c>
      <c r="O930" s="103">
        <f t="shared" si="72"/>
        <v>7211.6923076923076</v>
      </c>
    </row>
    <row r="931" spans="2:15" x14ac:dyDescent="0.25">
      <c r="B931" s="65">
        <f t="shared" si="68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  <c r="L931">
        <f t="shared" si="70"/>
        <v>1095.5664637574748</v>
      </c>
      <c r="M931" s="102">
        <f t="shared" si="71"/>
        <v>5477.8323187873739</v>
      </c>
      <c r="N931">
        <f t="shared" si="69"/>
        <v>1.1839999999999999</v>
      </c>
      <c r="O931" s="103">
        <f t="shared" si="72"/>
        <v>7207.9999999999991</v>
      </c>
    </row>
    <row r="932" spans="2:15" x14ac:dyDescent="0.25">
      <c r="B932" s="65">
        <f t="shared" si="68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  <c r="L932">
        <f t="shared" si="70"/>
        <v>1096.2071276899978</v>
      </c>
      <c r="M932" s="102">
        <f t="shared" si="71"/>
        <v>5481.0356384499892</v>
      </c>
      <c r="N932">
        <f t="shared" si="69"/>
        <v>1.182923076923077</v>
      </c>
      <c r="O932" s="103">
        <f t="shared" si="72"/>
        <v>7195.0769230769238</v>
      </c>
    </row>
    <row r="933" spans="2:15" ht="25.5" x14ac:dyDescent="0.25">
      <c r="B933" s="65">
        <f t="shared" si="68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  <c r="L933">
        <f t="shared" si="70"/>
        <v>1097.0651174636448</v>
      </c>
      <c r="M933" s="102">
        <f t="shared" si="71"/>
        <v>5485.3255873182243</v>
      </c>
      <c r="N933">
        <f t="shared" si="69"/>
        <v>1.1814615384615386</v>
      </c>
      <c r="O933" s="103">
        <f t="shared" si="72"/>
        <v>7177.5384615384628</v>
      </c>
    </row>
    <row r="934" spans="2:15" x14ac:dyDescent="0.25">
      <c r="B934" s="65">
        <f t="shared" si="68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  <c r="L934">
        <f t="shared" si="70"/>
        <v>1097.422391558797</v>
      </c>
      <c r="M934" s="102">
        <f t="shared" si="71"/>
        <v>5487.1119577939853</v>
      </c>
      <c r="N934">
        <f t="shared" si="69"/>
        <v>1.1808461538461539</v>
      </c>
      <c r="O934" s="103">
        <f t="shared" si="72"/>
        <v>7170.1538461538466</v>
      </c>
    </row>
    <row r="935" spans="2:15" x14ac:dyDescent="0.25">
      <c r="B935" s="65">
        <f t="shared" si="68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  <c r="L935">
        <f t="shared" si="70"/>
        <v>1097.7772895448541</v>
      </c>
      <c r="M935" s="102">
        <f t="shared" si="71"/>
        <v>5488.8864477242696</v>
      </c>
      <c r="N935">
        <f t="shared" si="69"/>
        <v>1.1802307692307692</v>
      </c>
      <c r="O935" s="103">
        <f t="shared" si="72"/>
        <v>7162.7692307692305</v>
      </c>
    </row>
    <row r="936" spans="2:15" x14ac:dyDescent="0.25">
      <c r="B936" s="65">
        <f t="shared" si="68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  <c r="L936">
        <f t="shared" si="70"/>
        <v>1097.9978896409639</v>
      </c>
      <c r="M936" s="102">
        <f t="shared" si="71"/>
        <v>5489.9894482048194</v>
      </c>
      <c r="N936">
        <f t="shared" si="69"/>
        <v>1.1798461538461538</v>
      </c>
      <c r="O936" s="103">
        <f t="shared" si="72"/>
        <v>7158.1538461538457</v>
      </c>
    </row>
    <row r="937" spans="2:15" x14ac:dyDescent="0.25">
      <c r="B937" s="65">
        <f t="shared" si="68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  <c r="L937">
        <f t="shared" si="70"/>
        <v>1098.3926128209064</v>
      </c>
      <c r="M937" s="102">
        <f t="shared" si="71"/>
        <v>5491.9630641045314</v>
      </c>
      <c r="N937">
        <f t="shared" si="69"/>
        <v>1.1791538461538462</v>
      </c>
      <c r="O937" s="103">
        <f t="shared" si="72"/>
        <v>7149.8461538461543</v>
      </c>
    </row>
    <row r="938" spans="2:15" x14ac:dyDescent="0.25">
      <c r="B938" s="65">
        <f t="shared" si="68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  <c r="L938">
        <f t="shared" si="70"/>
        <v>1098.4799163678015</v>
      </c>
      <c r="M938" s="102">
        <f t="shared" si="71"/>
        <v>5492.3995818390067</v>
      </c>
      <c r="N938">
        <f t="shared" si="69"/>
        <v>1.179</v>
      </c>
      <c r="O938" s="103">
        <f t="shared" si="72"/>
        <v>7148</v>
      </c>
    </row>
    <row r="939" spans="2:15" x14ac:dyDescent="0.25">
      <c r="B939" s="65">
        <f t="shared" si="68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  <c r="L939">
        <f t="shared" si="70"/>
        <v>1098.6105895872583</v>
      </c>
      <c r="M939" s="102">
        <f t="shared" si="71"/>
        <v>5493.0529479362913</v>
      </c>
      <c r="N939">
        <f t="shared" si="69"/>
        <v>1.1787692307692308</v>
      </c>
      <c r="O939" s="103">
        <f t="shared" si="72"/>
        <v>7145.2307692307695</v>
      </c>
    </row>
    <row r="940" spans="2:15" x14ac:dyDescent="0.25">
      <c r="B940" s="65">
        <f t="shared" si="68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  <c r="L940">
        <f t="shared" si="70"/>
        <v>1099.0868201973817</v>
      </c>
      <c r="M940" s="102">
        <f t="shared" si="71"/>
        <v>5495.4341009869086</v>
      </c>
      <c r="N940">
        <f t="shared" si="69"/>
        <v>1.1779230769230769</v>
      </c>
      <c r="O940" s="103">
        <f t="shared" si="72"/>
        <v>7135.076923076922</v>
      </c>
    </row>
    <row r="941" spans="2:15" x14ac:dyDescent="0.25">
      <c r="B941" s="65">
        <f t="shared" si="68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  <c r="L941">
        <f t="shared" si="70"/>
        <v>1099.5157793684427</v>
      </c>
      <c r="M941" s="102">
        <f t="shared" si="71"/>
        <v>5497.5788968422139</v>
      </c>
      <c r="N941">
        <f t="shared" si="69"/>
        <v>1.1771538461538462</v>
      </c>
      <c r="O941" s="103">
        <f t="shared" si="72"/>
        <v>7125.8461538461543</v>
      </c>
    </row>
    <row r="942" spans="2:15" x14ac:dyDescent="0.25">
      <c r="B942" s="65">
        <f t="shared" ref="B942:B1005" si="7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  <c r="L942">
        <f t="shared" si="70"/>
        <v>1099.5157793684427</v>
      </c>
      <c r="M942" s="102">
        <f t="shared" si="71"/>
        <v>5497.5788968422139</v>
      </c>
      <c r="N942">
        <f t="shared" si="69"/>
        <v>1.1771538461538462</v>
      </c>
      <c r="O942" s="103">
        <f t="shared" si="72"/>
        <v>7125.8461538461543</v>
      </c>
    </row>
    <row r="943" spans="2:15" x14ac:dyDescent="0.25">
      <c r="B943" s="65">
        <f t="shared" si="7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  <c r="L943">
        <f t="shared" si="70"/>
        <v>1100.1099178537431</v>
      </c>
      <c r="M943" s="102">
        <f t="shared" si="71"/>
        <v>5500.5495892687159</v>
      </c>
      <c r="N943">
        <f t="shared" si="69"/>
        <v>1.176076923076923</v>
      </c>
      <c r="O943" s="103">
        <f t="shared" si="72"/>
        <v>7112.9230769230762</v>
      </c>
    </row>
    <row r="944" spans="2:15" x14ac:dyDescent="0.25">
      <c r="B944" s="65">
        <f t="shared" si="7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  <c r="L944">
        <f t="shared" si="70"/>
        <v>1100.3622490554876</v>
      </c>
      <c r="M944" s="102">
        <f t="shared" si="71"/>
        <v>5501.8112452774376</v>
      </c>
      <c r="N944">
        <f t="shared" si="69"/>
        <v>1.1756153846153845</v>
      </c>
      <c r="O944" s="103">
        <f t="shared" si="72"/>
        <v>7107.3846153846134</v>
      </c>
    </row>
    <row r="945" spans="2:15" x14ac:dyDescent="0.25">
      <c r="B945" s="65">
        <f t="shared" si="7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  <c r="L945">
        <f t="shared" si="70"/>
        <v>1100.4460516363688</v>
      </c>
      <c r="M945" s="102">
        <f t="shared" si="71"/>
        <v>5502.230258181844</v>
      </c>
      <c r="N945">
        <f t="shared" si="69"/>
        <v>1.1754615384615386</v>
      </c>
      <c r="O945" s="103">
        <f t="shared" si="72"/>
        <v>7105.5384615384628</v>
      </c>
    </row>
    <row r="946" spans="2:15" x14ac:dyDescent="0.25">
      <c r="B946" s="65">
        <f t="shared" si="7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  <c r="L946">
        <f t="shared" si="70"/>
        <v>1100.5714663576723</v>
      </c>
      <c r="M946" s="102">
        <f t="shared" si="71"/>
        <v>5502.8573317883611</v>
      </c>
      <c r="N946">
        <f t="shared" si="69"/>
        <v>1.1752307692307693</v>
      </c>
      <c r="O946" s="103">
        <f t="shared" si="72"/>
        <v>7102.7692307692314</v>
      </c>
    </row>
    <row r="947" spans="2:15" x14ac:dyDescent="0.25">
      <c r="B947" s="65">
        <f t="shared" si="7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  <c r="L947">
        <f t="shared" si="70"/>
        <v>1100.9870027151039</v>
      </c>
      <c r="M947" s="102">
        <f t="shared" si="71"/>
        <v>5504.9350135755194</v>
      </c>
      <c r="N947">
        <f t="shared" si="69"/>
        <v>1.1744615384615384</v>
      </c>
      <c r="O947" s="103">
        <f t="shared" si="72"/>
        <v>7093.538461538461</v>
      </c>
    </row>
    <row r="948" spans="2:15" x14ac:dyDescent="0.25">
      <c r="B948" s="65">
        <f t="shared" si="7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  <c r="L948">
        <f t="shared" si="70"/>
        <v>1101.3576671877897</v>
      </c>
      <c r="M948" s="102">
        <f t="shared" si="71"/>
        <v>5506.7883359389489</v>
      </c>
      <c r="N948">
        <f t="shared" si="69"/>
        <v>1.1737692307692307</v>
      </c>
      <c r="O948" s="103">
        <f t="shared" si="72"/>
        <v>7085.2307692307677</v>
      </c>
    </row>
    <row r="949" spans="2:15" x14ac:dyDescent="0.25">
      <c r="B949" s="65">
        <f t="shared" si="7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  <c r="L949">
        <f t="shared" si="70"/>
        <v>1101.4805206722956</v>
      </c>
      <c r="M949" s="102">
        <f t="shared" si="71"/>
        <v>5507.4026033614782</v>
      </c>
      <c r="N949">
        <f t="shared" si="69"/>
        <v>1.1735384615384614</v>
      </c>
      <c r="O949" s="103">
        <f t="shared" si="72"/>
        <v>7082.4615384615372</v>
      </c>
    </row>
    <row r="950" spans="2:15" x14ac:dyDescent="0.25">
      <c r="B950" s="65">
        <f t="shared" si="7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  <c r="L950">
        <f t="shared" si="70"/>
        <v>1101.8874896519044</v>
      </c>
      <c r="M950" s="102">
        <f t="shared" si="71"/>
        <v>5509.4374482595213</v>
      </c>
      <c r="N950">
        <f t="shared" si="69"/>
        <v>1.1727692307692308</v>
      </c>
      <c r="O950" s="103">
        <f t="shared" si="72"/>
        <v>7073.2307692307695</v>
      </c>
    </row>
    <row r="951" spans="2:15" x14ac:dyDescent="0.25">
      <c r="B951" s="65">
        <f t="shared" si="7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  <c r="L951">
        <f t="shared" si="70"/>
        <v>1101.8874896519044</v>
      </c>
      <c r="M951" s="102">
        <f t="shared" si="71"/>
        <v>5509.4374482595213</v>
      </c>
      <c r="N951">
        <f t="shared" si="69"/>
        <v>1.1727692307692308</v>
      </c>
      <c r="O951" s="103">
        <f t="shared" si="72"/>
        <v>7073.2307692307695</v>
      </c>
    </row>
    <row r="952" spans="2:15" x14ac:dyDescent="0.25">
      <c r="B952" s="65">
        <f t="shared" si="7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  <c r="L952">
        <f t="shared" si="70"/>
        <v>1101.9279708623353</v>
      </c>
      <c r="M952" s="102">
        <f t="shared" si="71"/>
        <v>5509.6398543116766</v>
      </c>
      <c r="N952">
        <f t="shared" si="69"/>
        <v>1.1726923076923077</v>
      </c>
      <c r="O952" s="103">
        <f t="shared" si="72"/>
        <v>7072.3076923076924</v>
      </c>
    </row>
    <row r="953" spans="2:15" ht="25.5" x14ac:dyDescent="0.25">
      <c r="B953" s="65">
        <f t="shared" si="7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  <c r="L953">
        <f t="shared" si="70"/>
        <v>1102.2905306885966</v>
      </c>
      <c r="M953" s="102">
        <f t="shared" si="71"/>
        <v>5511.4526534429833</v>
      </c>
      <c r="N953">
        <f t="shared" si="69"/>
        <v>1.1719999999999999</v>
      </c>
      <c r="O953" s="103">
        <f t="shared" si="72"/>
        <v>7063.9999999999991</v>
      </c>
    </row>
    <row r="954" spans="2:15" x14ac:dyDescent="0.25">
      <c r="B954" s="65">
        <f t="shared" si="7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  <c r="L954">
        <f t="shared" si="70"/>
        <v>1102.5703109224244</v>
      </c>
      <c r="M954" s="102">
        <f t="shared" si="71"/>
        <v>5512.8515546121216</v>
      </c>
      <c r="N954">
        <f t="shared" si="69"/>
        <v>1.1714615384615386</v>
      </c>
      <c r="O954" s="103">
        <f t="shared" si="72"/>
        <v>7057.5384615384628</v>
      </c>
    </row>
    <row r="955" spans="2:15" x14ac:dyDescent="0.25">
      <c r="B955" s="65">
        <f t="shared" si="7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  <c r="L955">
        <f t="shared" si="70"/>
        <v>1102.8876808631865</v>
      </c>
      <c r="M955" s="102">
        <f t="shared" si="71"/>
        <v>5514.4384043159325</v>
      </c>
      <c r="N955">
        <f t="shared" si="69"/>
        <v>1.1708461538461539</v>
      </c>
      <c r="O955" s="103">
        <f t="shared" si="72"/>
        <v>7050.1538461538466</v>
      </c>
    </row>
    <row r="956" spans="2:15" x14ac:dyDescent="0.25">
      <c r="B956" s="65">
        <f t="shared" si="7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  <c r="L956">
        <f t="shared" si="70"/>
        <v>1103.0060382718825</v>
      </c>
      <c r="M956" s="102">
        <f t="shared" si="71"/>
        <v>5515.0301913594121</v>
      </c>
      <c r="N956">
        <f t="shared" si="69"/>
        <v>1.1706153846153846</v>
      </c>
      <c r="O956" s="103">
        <f t="shared" si="72"/>
        <v>7047.3846153846152</v>
      </c>
    </row>
    <row r="957" spans="2:15" x14ac:dyDescent="0.25">
      <c r="B957" s="65">
        <f t="shared" si="7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  <c r="L957">
        <f t="shared" si="70"/>
        <v>1103.4369404547242</v>
      </c>
      <c r="M957" s="102">
        <f t="shared" si="71"/>
        <v>5517.184702273621</v>
      </c>
      <c r="N957">
        <f t="shared" si="69"/>
        <v>1.1697692307692307</v>
      </c>
      <c r="O957" s="103">
        <f t="shared" si="72"/>
        <v>7037.2307692307677</v>
      </c>
    </row>
    <row r="958" spans="2:15" x14ac:dyDescent="0.25">
      <c r="B958" s="65">
        <f t="shared" si="7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  <c r="L958">
        <f t="shared" si="70"/>
        <v>1103.9014786605012</v>
      </c>
      <c r="M958" s="102">
        <f t="shared" si="71"/>
        <v>5519.507393302506</v>
      </c>
      <c r="N958">
        <f t="shared" si="69"/>
        <v>1.1688461538461539</v>
      </c>
      <c r="O958" s="103">
        <f t="shared" si="72"/>
        <v>7026.1538461538466</v>
      </c>
    </row>
    <row r="959" spans="2:15" x14ac:dyDescent="0.25">
      <c r="B959" s="65">
        <f t="shared" si="7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  <c r="L959">
        <f t="shared" si="70"/>
        <v>1103.9014786605012</v>
      </c>
      <c r="M959" s="102">
        <f t="shared" si="71"/>
        <v>5519.507393302506</v>
      </c>
      <c r="N959">
        <f t="shared" si="69"/>
        <v>1.1688461538461539</v>
      </c>
      <c r="O959" s="103">
        <f t="shared" si="72"/>
        <v>7026.1538461538466</v>
      </c>
    </row>
    <row r="960" spans="2:15" x14ac:dyDescent="0.25">
      <c r="B960" s="65">
        <f t="shared" si="7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  <c r="L960">
        <f t="shared" si="70"/>
        <v>1105.2230333269852</v>
      </c>
      <c r="M960" s="102">
        <f t="shared" si="71"/>
        <v>5526.1151666349251</v>
      </c>
      <c r="N960">
        <f t="shared" si="69"/>
        <v>1.1661538461538461</v>
      </c>
      <c r="O960" s="103">
        <f t="shared" si="72"/>
        <v>6993.8461538461534</v>
      </c>
    </row>
    <row r="961" spans="2:15" x14ac:dyDescent="0.25">
      <c r="B961" s="65">
        <f t="shared" si="7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  <c r="L961">
        <f t="shared" si="70"/>
        <v>1105.7011083673294</v>
      </c>
      <c r="M961" s="102">
        <f t="shared" si="71"/>
        <v>5528.5055418366464</v>
      </c>
      <c r="N961">
        <f t="shared" si="69"/>
        <v>1.1651538461538462</v>
      </c>
      <c r="O961" s="103">
        <f t="shared" si="72"/>
        <v>6981.8461538461543</v>
      </c>
    </row>
    <row r="962" spans="2:15" x14ac:dyDescent="0.25">
      <c r="B962" s="65">
        <f t="shared" si="7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  <c r="L962">
        <f t="shared" si="70"/>
        <v>1105.8468016305512</v>
      </c>
      <c r="M962" s="102">
        <f t="shared" si="71"/>
        <v>5529.2340081527555</v>
      </c>
      <c r="N962">
        <f t="shared" si="69"/>
        <v>1.1648461538461539</v>
      </c>
      <c r="O962" s="103">
        <f t="shared" si="72"/>
        <v>6978.1538461538466</v>
      </c>
    </row>
    <row r="963" spans="2:15" x14ac:dyDescent="0.25">
      <c r="B963" s="65">
        <f t="shared" si="7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  <c r="L963">
        <f t="shared" si="70"/>
        <v>1105.8831211707252</v>
      </c>
      <c r="M963" s="102">
        <f t="shared" si="71"/>
        <v>5529.4156058536255</v>
      </c>
      <c r="N963">
        <f t="shared" si="69"/>
        <v>1.1647692307692308</v>
      </c>
      <c r="O963" s="103">
        <f t="shared" si="72"/>
        <v>6977.2307692307695</v>
      </c>
    </row>
    <row r="964" spans="2:15" x14ac:dyDescent="0.25">
      <c r="B964" s="65">
        <f t="shared" si="7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  <c r="L964">
        <f t="shared" si="70"/>
        <v>1105.9556355619691</v>
      </c>
      <c r="M964" s="102">
        <f t="shared" si="71"/>
        <v>5529.7781778098451</v>
      </c>
      <c r="N964">
        <f t="shared" si="69"/>
        <v>1.1646153846153846</v>
      </c>
      <c r="O964" s="103">
        <f t="shared" si="72"/>
        <v>6975.3846153846152</v>
      </c>
    </row>
    <row r="965" spans="2:15" x14ac:dyDescent="0.25">
      <c r="B965" s="65">
        <f t="shared" si="7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  <c r="L965">
        <f t="shared" si="70"/>
        <v>1106.4941768408041</v>
      </c>
      <c r="M965" s="102">
        <f t="shared" si="71"/>
        <v>5532.47088420402</v>
      </c>
      <c r="N965">
        <f t="shared" ref="N965:N1028" si="74">I965/13000+1</f>
        <v>1.1634615384615385</v>
      </c>
      <c r="O965" s="103">
        <f t="shared" si="72"/>
        <v>6961.5384615384628</v>
      </c>
    </row>
    <row r="966" spans="2:15" x14ac:dyDescent="0.25">
      <c r="B966" s="65">
        <f t="shared" si="7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  <c r="L966">
        <f t="shared" ref="L966:L1029" si="75">M966*0.2</f>
        <v>1106.4941768408041</v>
      </c>
      <c r="M966" s="102">
        <f t="shared" ref="M966:M1029" si="76">POWER((O966-I966)/I966,N966)*I966</f>
        <v>5532.47088420402</v>
      </c>
      <c r="N966">
        <f t="shared" si="74"/>
        <v>1.1634615384615385</v>
      </c>
      <c r="O966" s="103">
        <f t="shared" ref="O966:O1029" si="77">(N966-1)*12000+5000</f>
        <v>6961.5384615384628</v>
      </c>
    </row>
    <row r="967" spans="2:15" x14ac:dyDescent="0.25">
      <c r="B967" s="65">
        <f t="shared" si="7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  <c r="L967">
        <f t="shared" si="75"/>
        <v>1106.529744905398</v>
      </c>
      <c r="M967" s="102">
        <f t="shared" si="76"/>
        <v>5532.64872452699</v>
      </c>
      <c r="N967">
        <f t="shared" si="74"/>
        <v>1.1633846153846155</v>
      </c>
      <c r="O967" s="103">
        <f t="shared" si="77"/>
        <v>6960.6153846153857</v>
      </c>
    </row>
    <row r="968" spans="2:15" x14ac:dyDescent="0.25">
      <c r="B968" s="65">
        <f t="shared" si="7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  <c r="L968">
        <f t="shared" si="75"/>
        <v>1107.1975385066951</v>
      </c>
      <c r="M968" s="102">
        <f t="shared" si="76"/>
        <v>5535.9876925334747</v>
      </c>
      <c r="N968">
        <f t="shared" si="74"/>
        <v>1.1619230769230768</v>
      </c>
      <c r="O968" s="103">
        <f t="shared" si="77"/>
        <v>6943.076923076922</v>
      </c>
    </row>
    <row r="969" spans="2:15" x14ac:dyDescent="0.25">
      <c r="B969" s="65">
        <f t="shared" si="7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  <c r="L969">
        <f t="shared" si="75"/>
        <v>1107.2322628913578</v>
      </c>
      <c r="M969" s="102">
        <f t="shared" si="76"/>
        <v>5536.1613144567891</v>
      </c>
      <c r="N969">
        <f t="shared" si="74"/>
        <v>1.1618461538461538</v>
      </c>
      <c r="O969" s="103">
        <f t="shared" si="77"/>
        <v>6942.1538461538448</v>
      </c>
    </row>
    <row r="970" spans="2:15" x14ac:dyDescent="0.25">
      <c r="B970" s="65">
        <f t="shared" si="7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  <c r="L970">
        <f t="shared" si="75"/>
        <v>1107.5085286539381</v>
      </c>
      <c r="M970" s="102">
        <f t="shared" si="76"/>
        <v>5537.5426432696904</v>
      </c>
      <c r="N970">
        <f t="shared" si="74"/>
        <v>1.1612307692307693</v>
      </c>
      <c r="O970" s="103">
        <f t="shared" si="77"/>
        <v>6934.7692307692314</v>
      </c>
    </row>
    <row r="971" spans="2:15" x14ac:dyDescent="0.25">
      <c r="B971" s="65">
        <f t="shared" si="7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  <c r="L971">
        <f t="shared" si="75"/>
        <v>1108.1201368906984</v>
      </c>
      <c r="M971" s="102">
        <f t="shared" si="76"/>
        <v>5540.6006844534922</v>
      </c>
      <c r="N971">
        <f t="shared" si="74"/>
        <v>1.159846153846154</v>
      </c>
      <c r="O971" s="103">
        <f t="shared" si="77"/>
        <v>6918.1538461538476</v>
      </c>
    </row>
    <row r="972" spans="2:15" x14ac:dyDescent="0.25">
      <c r="B972" s="65">
        <f t="shared" si="7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  <c r="L972">
        <f t="shared" si="75"/>
        <v>1108.3542264528667</v>
      </c>
      <c r="M972" s="102">
        <f t="shared" si="76"/>
        <v>5541.7711322643327</v>
      </c>
      <c r="N972">
        <f t="shared" si="74"/>
        <v>1.1593076923076924</v>
      </c>
      <c r="O972" s="103">
        <f t="shared" si="77"/>
        <v>6911.6923076923085</v>
      </c>
    </row>
    <row r="973" spans="2:15" x14ac:dyDescent="0.25">
      <c r="B973" s="65">
        <f t="shared" si="7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  <c r="L973">
        <f t="shared" si="75"/>
        <v>1108.4870419992119</v>
      </c>
      <c r="M973" s="102">
        <f t="shared" si="76"/>
        <v>5542.4352099960597</v>
      </c>
      <c r="N973">
        <f t="shared" si="74"/>
        <v>1.159</v>
      </c>
      <c r="O973" s="103">
        <f t="shared" si="77"/>
        <v>6908</v>
      </c>
    </row>
    <row r="974" spans="2:15" x14ac:dyDescent="0.25">
      <c r="B974" s="65">
        <f t="shared" si="7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  <c r="L974">
        <f t="shared" si="75"/>
        <v>1108.6520870716365</v>
      </c>
      <c r="M974" s="102">
        <f t="shared" si="76"/>
        <v>5543.2604353581819</v>
      </c>
      <c r="N974">
        <f t="shared" si="74"/>
        <v>1.1586153846153846</v>
      </c>
      <c r="O974" s="103">
        <f t="shared" si="77"/>
        <v>6903.3846153846152</v>
      </c>
    </row>
    <row r="975" spans="2:15" x14ac:dyDescent="0.25">
      <c r="B975" s="65">
        <f t="shared" si="7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  <c r="L975">
        <f t="shared" si="75"/>
        <v>1108.7178013539296</v>
      </c>
      <c r="M975" s="102">
        <f t="shared" si="76"/>
        <v>5543.5890067696482</v>
      </c>
      <c r="N975">
        <f t="shared" si="74"/>
        <v>1.1584615384615384</v>
      </c>
      <c r="O975" s="103">
        <f t="shared" si="77"/>
        <v>6901.538461538461</v>
      </c>
    </row>
    <row r="976" spans="2:15" x14ac:dyDescent="0.25">
      <c r="B976" s="65">
        <f t="shared" si="7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  <c r="L976">
        <f t="shared" si="75"/>
        <v>1108.75059331088</v>
      </c>
      <c r="M976" s="102">
        <f t="shared" si="76"/>
        <v>5543.7529665543998</v>
      </c>
      <c r="N976">
        <f t="shared" si="74"/>
        <v>1.1583846153846153</v>
      </c>
      <c r="O976" s="103">
        <f t="shared" si="77"/>
        <v>6900.6153846153838</v>
      </c>
    </row>
    <row r="977" spans="1:15" x14ac:dyDescent="0.25">
      <c r="B977" s="65">
        <f t="shared" si="7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  <c r="L977">
        <f t="shared" si="75"/>
        <v>1109.1406978600562</v>
      </c>
      <c r="M977" s="102">
        <f t="shared" si="76"/>
        <v>5545.703489300281</v>
      </c>
      <c r="N977">
        <f t="shared" si="74"/>
        <v>1.1574615384615385</v>
      </c>
      <c r="O977" s="103">
        <f t="shared" si="77"/>
        <v>6889.5384615384628</v>
      </c>
    </row>
    <row r="978" spans="1:15" x14ac:dyDescent="0.25">
      <c r="B978" s="65">
        <f t="shared" si="7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  <c r="L978">
        <f t="shared" si="75"/>
        <v>1109.33338879146</v>
      </c>
      <c r="M978" s="102">
        <f t="shared" si="76"/>
        <v>5546.6669439572997</v>
      </c>
      <c r="N978">
        <f t="shared" si="74"/>
        <v>1.157</v>
      </c>
      <c r="O978" s="103">
        <f t="shared" si="77"/>
        <v>6884</v>
      </c>
    </row>
    <row r="979" spans="1:15" x14ac:dyDescent="0.25">
      <c r="B979" s="65">
        <f t="shared" si="7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  <c r="L979">
        <f t="shared" si="75"/>
        <v>1109.4291416370904</v>
      </c>
      <c r="M979" s="102">
        <f t="shared" si="76"/>
        <v>5547.1457081854514</v>
      </c>
      <c r="N979">
        <f t="shared" si="74"/>
        <v>1.1567692307692308</v>
      </c>
      <c r="O979" s="103">
        <f t="shared" si="77"/>
        <v>6881.2307692307695</v>
      </c>
    </row>
    <row r="980" spans="1:15" x14ac:dyDescent="0.25">
      <c r="B980" s="65">
        <f t="shared" si="7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  <c r="L980">
        <f t="shared" si="75"/>
        <v>1109.5244985287688</v>
      </c>
      <c r="M980" s="102">
        <f t="shared" si="76"/>
        <v>5547.6224926438435</v>
      </c>
      <c r="N980">
        <f t="shared" si="74"/>
        <v>1.1565384615384615</v>
      </c>
      <c r="O980" s="103">
        <f t="shared" si="77"/>
        <v>6878.4615384615381</v>
      </c>
    </row>
    <row r="981" spans="1:15" x14ac:dyDescent="0.25">
      <c r="B981" s="65">
        <f t="shared" si="7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  <c r="L981">
        <f t="shared" si="75"/>
        <v>1109.8394867185732</v>
      </c>
      <c r="M981" s="102">
        <f t="shared" si="76"/>
        <v>5549.1974335928653</v>
      </c>
      <c r="N981">
        <f t="shared" si="74"/>
        <v>1.1557692307692307</v>
      </c>
      <c r="O981" s="103">
        <f t="shared" si="77"/>
        <v>6869.2307692307677</v>
      </c>
    </row>
    <row r="982" spans="1:15" x14ac:dyDescent="0.25">
      <c r="B982" s="65">
        <f t="shared" si="7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  <c r="L982">
        <f t="shared" si="75"/>
        <v>1110.1808546791731</v>
      </c>
      <c r="M982" s="102">
        <f t="shared" si="76"/>
        <v>5550.9042733958649</v>
      </c>
      <c r="N982">
        <f t="shared" si="74"/>
        <v>1.1549230769230769</v>
      </c>
      <c r="O982" s="103">
        <f t="shared" si="77"/>
        <v>6859.0769230769238</v>
      </c>
    </row>
    <row r="983" spans="1:15" x14ac:dyDescent="0.25">
      <c r="B983" s="65">
        <f t="shared" si="7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  <c r="L983">
        <f t="shared" si="75"/>
        <v>1110.1808546791731</v>
      </c>
      <c r="M983" s="102">
        <f t="shared" si="76"/>
        <v>5550.9042733958649</v>
      </c>
      <c r="N983">
        <f t="shared" si="74"/>
        <v>1.1549230769230769</v>
      </c>
      <c r="O983" s="103">
        <f t="shared" si="77"/>
        <v>6859.0769230769238</v>
      </c>
    </row>
    <row r="984" spans="1:15" x14ac:dyDescent="0.25">
      <c r="B984" s="65">
        <f t="shared" si="7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  <c r="L984">
        <f t="shared" si="75"/>
        <v>1110.3036527072616</v>
      </c>
      <c r="M984" s="102">
        <f t="shared" si="76"/>
        <v>5551.518263536308</v>
      </c>
      <c r="N984">
        <f t="shared" si="74"/>
        <v>1.1546153846153846</v>
      </c>
      <c r="O984" s="103">
        <f t="shared" si="77"/>
        <v>6855.3846153846152</v>
      </c>
    </row>
    <row r="985" spans="1:15" x14ac:dyDescent="0.25">
      <c r="B985" s="65">
        <f t="shared" si="7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  <c r="L985">
        <f t="shared" si="75"/>
        <v>1110.5471024111964</v>
      </c>
      <c r="M985" s="102">
        <f t="shared" si="76"/>
        <v>5552.7355120559823</v>
      </c>
      <c r="N985">
        <f t="shared" si="74"/>
        <v>1.1539999999999999</v>
      </c>
      <c r="O985" s="103">
        <f t="shared" si="77"/>
        <v>6847.9999999999991</v>
      </c>
    </row>
    <row r="986" spans="1:15" x14ac:dyDescent="0.25">
      <c r="B986" s="65">
        <f t="shared" si="7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  <c r="L986">
        <f t="shared" si="75"/>
        <v>1110.5471024111964</v>
      </c>
      <c r="M986" s="102">
        <f t="shared" si="76"/>
        <v>5552.7355120559823</v>
      </c>
      <c r="N986">
        <f t="shared" si="74"/>
        <v>1.1539999999999999</v>
      </c>
      <c r="O986" s="103">
        <f t="shared" si="77"/>
        <v>6847.9999999999991</v>
      </c>
    </row>
    <row r="987" spans="1:15" x14ac:dyDescent="0.25">
      <c r="A987" s="69">
        <v>1000</v>
      </c>
      <c r="B987" s="70">
        <f t="shared" si="7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  <c r="L987">
        <f t="shared" si="75"/>
        <v>1110.7876796891449</v>
      </c>
      <c r="M987" s="102">
        <f t="shared" si="76"/>
        <v>5553.9383984457245</v>
      </c>
      <c r="N987">
        <f t="shared" si="74"/>
        <v>1.1533846153846155</v>
      </c>
      <c r="O987" s="103">
        <f t="shared" si="77"/>
        <v>6840.6153846153857</v>
      </c>
    </row>
    <row r="988" spans="1:15" x14ac:dyDescent="0.25">
      <c r="B988" s="70">
        <f t="shared" si="7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  <c r="L988">
        <f t="shared" si="75"/>
        <v>1110.8771530083307</v>
      </c>
      <c r="M988" s="102">
        <f t="shared" si="76"/>
        <v>5554.385765041653</v>
      </c>
      <c r="N988">
        <f t="shared" si="74"/>
        <v>1.1531538461538462</v>
      </c>
      <c r="O988" s="103">
        <f t="shared" si="77"/>
        <v>6837.8461538461543</v>
      </c>
    </row>
    <row r="989" spans="1:15" x14ac:dyDescent="0.25">
      <c r="B989" s="70">
        <f t="shared" si="7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  <c r="L989">
        <f t="shared" si="75"/>
        <v>1110.9068871673057</v>
      </c>
      <c r="M989" s="102">
        <f t="shared" si="76"/>
        <v>5554.5344358365282</v>
      </c>
      <c r="N989">
        <f t="shared" si="74"/>
        <v>1.1530769230769231</v>
      </c>
      <c r="O989" s="103">
        <f t="shared" si="77"/>
        <v>6836.9230769230771</v>
      </c>
    </row>
    <row r="990" spans="1:15" x14ac:dyDescent="0.25">
      <c r="B990" s="70">
        <f t="shared" si="7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  <c r="L990">
        <f t="shared" si="75"/>
        <v>1110.9958184496936</v>
      </c>
      <c r="M990" s="102">
        <f t="shared" si="76"/>
        <v>5554.9790922484681</v>
      </c>
      <c r="N990">
        <f t="shared" si="74"/>
        <v>1.1528461538461539</v>
      </c>
      <c r="O990" s="103">
        <f t="shared" si="77"/>
        <v>6834.1538461538457</v>
      </c>
    </row>
    <row r="991" spans="1:15" x14ac:dyDescent="0.25">
      <c r="B991" s="70">
        <f t="shared" si="7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  <c r="L991">
        <f t="shared" si="75"/>
        <v>1111.2309753352854</v>
      </c>
      <c r="M991" s="102">
        <f t="shared" si="76"/>
        <v>5556.1548766764263</v>
      </c>
      <c r="N991">
        <f t="shared" si="74"/>
        <v>1.1522307692307692</v>
      </c>
      <c r="O991" s="103">
        <f t="shared" si="77"/>
        <v>6826.7692307692305</v>
      </c>
    </row>
    <row r="992" spans="1:15" x14ac:dyDescent="0.25">
      <c r="B992" s="70">
        <f t="shared" si="7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  <c r="L992">
        <f t="shared" si="75"/>
        <v>1111.2309753352854</v>
      </c>
      <c r="M992" s="102">
        <f t="shared" si="76"/>
        <v>5556.1548766764263</v>
      </c>
      <c r="N992">
        <f t="shared" si="74"/>
        <v>1.1522307692307692</v>
      </c>
      <c r="O992" s="103">
        <f t="shared" si="77"/>
        <v>6826.7692307692305</v>
      </c>
    </row>
    <row r="993" spans="2:15" x14ac:dyDescent="0.25">
      <c r="B993" s="70">
        <f t="shared" si="7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  <c r="L993">
        <f t="shared" si="75"/>
        <v>1111.2893104602952</v>
      </c>
      <c r="M993" s="102">
        <f t="shared" si="76"/>
        <v>5556.4465523014751</v>
      </c>
      <c r="N993">
        <f t="shared" si="74"/>
        <v>1.152076923076923</v>
      </c>
      <c r="O993" s="103">
        <f t="shared" si="77"/>
        <v>6824.9230769230762</v>
      </c>
    </row>
    <row r="994" spans="2:15" x14ac:dyDescent="0.25">
      <c r="B994" s="70">
        <f t="shared" si="7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  <c r="L994">
        <f t="shared" si="75"/>
        <v>1111.6068941411272</v>
      </c>
      <c r="M994" s="102">
        <f t="shared" si="76"/>
        <v>5558.0344707056356</v>
      </c>
      <c r="N994">
        <f t="shared" si="74"/>
        <v>1.1512307692307693</v>
      </c>
      <c r="O994" s="103">
        <f t="shared" si="77"/>
        <v>6814.7692307692314</v>
      </c>
    </row>
    <row r="995" spans="2:15" x14ac:dyDescent="0.25">
      <c r="B995" s="70">
        <f t="shared" si="7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  <c r="L995">
        <f t="shared" si="75"/>
        <v>1111.6354911454202</v>
      </c>
      <c r="M995" s="102">
        <f t="shared" si="76"/>
        <v>5558.177455727101</v>
      </c>
      <c r="N995">
        <f t="shared" si="74"/>
        <v>1.1511538461538462</v>
      </c>
      <c r="O995" s="103">
        <f t="shared" si="77"/>
        <v>6813.8461538461543</v>
      </c>
    </row>
    <row r="996" spans="2:15" x14ac:dyDescent="0.25">
      <c r="B996" s="70">
        <f t="shared" si="7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  <c r="L996">
        <f t="shared" si="75"/>
        <v>1111.6640423322758</v>
      </c>
      <c r="M996" s="102">
        <f t="shared" si="76"/>
        <v>5558.3202116613784</v>
      </c>
      <c r="N996">
        <f t="shared" si="74"/>
        <v>1.1510769230769231</v>
      </c>
      <c r="O996" s="103">
        <f t="shared" si="77"/>
        <v>6812.9230769230771</v>
      </c>
    </row>
    <row r="997" spans="2:15" x14ac:dyDescent="0.25">
      <c r="B997" s="70">
        <f t="shared" si="7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  <c r="L997">
        <f t="shared" si="75"/>
        <v>1111.8061101065166</v>
      </c>
      <c r="M997" s="102">
        <f t="shared" si="76"/>
        <v>5559.0305505325832</v>
      </c>
      <c r="N997">
        <f t="shared" si="74"/>
        <v>1.1506923076923077</v>
      </c>
      <c r="O997" s="103">
        <f t="shared" si="77"/>
        <v>6808.3076923076924</v>
      </c>
    </row>
    <row r="998" spans="2:15" x14ac:dyDescent="0.25">
      <c r="B998" s="70">
        <f t="shared" si="7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  <c r="L998">
        <f t="shared" si="75"/>
        <v>1111.9750740867128</v>
      </c>
      <c r="M998" s="102">
        <f t="shared" si="76"/>
        <v>5559.8753704335641</v>
      </c>
      <c r="N998">
        <f t="shared" si="74"/>
        <v>1.1502307692307692</v>
      </c>
      <c r="O998" s="103">
        <f t="shared" si="77"/>
        <v>6802.7692307692305</v>
      </c>
    </row>
    <row r="999" spans="2:15" x14ac:dyDescent="0.25">
      <c r="B999" s="70">
        <f t="shared" si="7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  <c r="L999">
        <f t="shared" si="75"/>
        <v>1112.2254047630283</v>
      </c>
      <c r="M999" s="102">
        <f t="shared" si="76"/>
        <v>5561.1270238151419</v>
      </c>
      <c r="N999">
        <f t="shared" si="74"/>
        <v>1.1495384615384616</v>
      </c>
      <c r="O999" s="103">
        <f t="shared" si="77"/>
        <v>6794.461538461539</v>
      </c>
    </row>
    <row r="1000" spans="2:15" x14ac:dyDescent="0.25">
      <c r="B1000" s="70">
        <f t="shared" si="7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  <c r="L1000">
        <f t="shared" si="75"/>
        <v>1112.3902068398954</v>
      </c>
      <c r="M1000" s="102">
        <f t="shared" si="76"/>
        <v>5561.9510341994765</v>
      </c>
      <c r="N1000">
        <f t="shared" si="74"/>
        <v>1.1490769230769231</v>
      </c>
      <c r="O1000" s="103">
        <f t="shared" si="77"/>
        <v>6788.9230769230771</v>
      </c>
    </row>
    <row r="1001" spans="2:15" x14ac:dyDescent="0.25">
      <c r="B1001" s="70">
        <f t="shared" si="7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  <c r="L1001">
        <f t="shared" si="75"/>
        <v>1112.6073370173854</v>
      </c>
      <c r="M1001" s="102">
        <f t="shared" si="76"/>
        <v>5563.0366850869268</v>
      </c>
      <c r="N1001">
        <f t="shared" si="74"/>
        <v>1.1484615384615384</v>
      </c>
      <c r="O1001" s="103">
        <f t="shared" si="77"/>
        <v>6781.538461538461</v>
      </c>
    </row>
    <row r="1002" spans="2:15" x14ac:dyDescent="0.25">
      <c r="B1002" s="70">
        <f t="shared" si="7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  <c r="L1002">
        <f t="shared" si="75"/>
        <v>1112.6611528191142</v>
      </c>
      <c r="M1002" s="102">
        <f t="shared" si="76"/>
        <v>5563.3057640955712</v>
      </c>
      <c r="N1002">
        <f t="shared" si="74"/>
        <v>1.1483076923076923</v>
      </c>
      <c r="O1002" s="103">
        <f t="shared" si="77"/>
        <v>6779.6923076923067</v>
      </c>
    </row>
    <row r="1003" spans="2:15" x14ac:dyDescent="0.25">
      <c r="B1003" s="70">
        <f t="shared" si="7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  <c r="L1003">
        <f t="shared" si="75"/>
        <v>1112.7147815026735</v>
      </c>
      <c r="M1003" s="102">
        <f t="shared" si="76"/>
        <v>5563.573907513367</v>
      </c>
      <c r="N1003">
        <f t="shared" si="74"/>
        <v>1.1481538461538461</v>
      </c>
      <c r="O1003" s="103">
        <f t="shared" si="77"/>
        <v>6777.8461538461524</v>
      </c>
    </row>
    <row r="1004" spans="2:15" x14ac:dyDescent="0.25">
      <c r="B1004" s="70">
        <f t="shared" si="7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  <c r="L1004">
        <f t="shared" si="75"/>
        <v>1112.9274208279346</v>
      </c>
      <c r="M1004" s="102">
        <f t="shared" si="76"/>
        <v>5564.6371041396733</v>
      </c>
      <c r="N1004">
        <f t="shared" si="74"/>
        <v>1.1475384615384616</v>
      </c>
      <c r="O1004" s="103">
        <f t="shared" si="77"/>
        <v>6770.461538461539</v>
      </c>
    </row>
    <row r="1005" spans="2:15" x14ac:dyDescent="0.25">
      <c r="B1005" s="70">
        <f t="shared" si="7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  <c r="L1005">
        <f t="shared" si="75"/>
        <v>1113.4712388428425</v>
      </c>
      <c r="M1005" s="102">
        <f t="shared" si="76"/>
        <v>5567.3561942142123</v>
      </c>
      <c r="N1005">
        <f t="shared" si="74"/>
        <v>1.145923076923077</v>
      </c>
      <c r="O1005" s="103">
        <f t="shared" si="77"/>
        <v>6751.0769230769247</v>
      </c>
    </row>
    <row r="1006" spans="2:15" x14ac:dyDescent="0.25">
      <c r="B1006" s="70">
        <f t="shared" ref="B1006:B1069" si="78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  <c r="L1006">
        <f t="shared" si="75"/>
        <v>1113.79738276185</v>
      </c>
      <c r="M1006" s="102">
        <f t="shared" si="76"/>
        <v>5568.9869138092499</v>
      </c>
      <c r="N1006">
        <f t="shared" si="74"/>
        <v>1.1449230769230769</v>
      </c>
      <c r="O1006" s="103">
        <f t="shared" si="77"/>
        <v>6739.0769230769229</v>
      </c>
    </row>
    <row r="1007" spans="2:15" x14ac:dyDescent="0.25">
      <c r="B1007" s="70">
        <f t="shared" si="78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  <c r="L1007">
        <f t="shared" si="75"/>
        <v>1113.9206678039664</v>
      </c>
      <c r="M1007" s="102">
        <f t="shared" si="76"/>
        <v>5569.6033390198318</v>
      </c>
      <c r="N1007">
        <f t="shared" si="74"/>
        <v>1.1445384615384615</v>
      </c>
      <c r="O1007" s="103">
        <f t="shared" si="77"/>
        <v>6734.4615384615381</v>
      </c>
    </row>
    <row r="1008" spans="2:15" x14ac:dyDescent="0.25">
      <c r="B1008" s="70">
        <f t="shared" si="78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  <c r="L1008">
        <f t="shared" si="75"/>
        <v>1114.0427504321499</v>
      </c>
      <c r="M1008" s="102">
        <f t="shared" si="76"/>
        <v>5570.2137521607492</v>
      </c>
      <c r="N1008">
        <f t="shared" si="74"/>
        <v>1.1441538461538461</v>
      </c>
      <c r="O1008" s="103">
        <f t="shared" si="77"/>
        <v>6729.8461538461524</v>
      </c>
    </row>
    <row r="1009" spans="2:15" x14ac:dyDescent="0.25">
      <c r="B1009" s="70">
        <f t="shared" si="78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  <c r="L1009">
        <f t="shared" si="75"/>
        <v>1114.0670223663908</v>
      </c>
      <c r="M1009" s="102">
        <f t="shared" si="76"/>
        <v>5570.3351118319542</v>
      </c>
      <c r="N1009">
        <f t="shared" si="74"/>
        <v>1.144076923076923</v>
      </c>
      <c r="O1009" s="103">
        <f t="shared" si="77"/>
        <v>6728.9230769230762</v>
      </c>
    </row>
    <row r="1010" spans="2:15" x14ac:dyDescent="0.25">
      <c r="B1010" s="70">
        <f t="shared" si="78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  <c r="L1010">
        <f t="shared" si="75"/>
        <v>1114.163627214984</v>
      </c>
      <c r="M1010" s="102">
        <f t="shared" si="76"/>
        <v>5570.8181360749195</v>
      </c>
      <c r="N1010">
        <f t="shared" si="74"/>
        <v>1.1437692307692306</v>
      </c>
      <c r="O1010" s="103">
        <f t="shared" si="77"/>
        <v>6725.2307692307677</v>
      </c>
    </row>
    <row r="1011" spans="2:15" x14ac:dyDescent="0.25">
      <c r="B1011" s="70">
        <f t="shared" si="78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  <c r="L1011">
        <f t="shared" si="75"/>
        <v>1114.2355730463244</v>
      </c>
      <c r="M1011" s="102">
        <f t="shared" si="76"/>
        <v>5571.1778652316216</v>
      </c>
      <c r="N1011">
        <f t="shared" si="74"/>
        <v>1.1435384615384616</v>
      </c>
      <c r="O1011" s="103">
        <f t="shared" si="77"/>
        <v>6722.461538461539</v>
      </c>
    </row>
    <row r="1012" spans="2:15" x14ac:dyDescent="0.25">
      <c r="B1012" s="70">
        <f t="shared" si="78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  <c r="L1012">
        <f t="shared" si="75"/>
        <v>1114.307082786841</v>
      </c>
      <c r="M1012" s="102">
        <f t="shared" si="76"/>
        <v>5571.5354139342044</v>
      </c>
      <c r="N1012">
        <f t="shared" si="74"/>
        <v>1.1433076923076924</v>
      </c>
      <c r="O1012" s="103">
        <f t="shared" si="77"/>
        <v>6719.6923076923085</v>
      </c>
    </row>
    <row r="1013" spans="2:15" x14ac:dyDescent="0.25">
      <c r="B1013" s="70">
        <f t="shared" si="78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  <c r="L1013">
        <f t="shared" si="75"/>
        <v>1114.3545133050388</v>
      </c>
      <c r="M1013" s="102">
        <f t="shared" si="76"/>
        <v>5571.7725665251937</v>
      </c>
      <c r="N1013">
        <f t="shared" si="74"/>
        <v>1.1431538461538462</v>
      </c>
      <c r="O1013" s="103">
        <f t="shared" si="77"/>
        <v>6717.8461538461543</v>
      </c>
    </row>
    <row r="1014" spans="2:15" x14ac:dyDescent="0.25">
      <c r="B1014" s="70">
        <f t="shared" si="78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  <c r="L1014">
        <f t="shared" si="75"/>
        <v>1114.5189879712261</v>
      </c>
      <c r="M1014" s="102">
        <f t="shared" si="76"/>
        <v>5572.5949398561306</v>
      </c>
      <c r="N1014">
        <f t="shared" si="74"/>
        <v>1.1426153846153846</v>
      </c>
      <c r="O1014" s="103">
        <f t="shared" si="77"/>
        <v>6711.3846153846152</v>
      </c>
    </row>
    <row r="1015" spans="2:15" x14ac:dyDescent="0.25">
      <c r="B1015" s="70">
        <f t="shared" si="78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  <c r="L1015">
        <f t="shared" si="75"/>
        <v>1114.6119007652869</v>
      </c>
      <c r="M1015" s="102">
        <f t="shared" si="76"/>
        <v>5573.0595038264346</v>
      </c>
      <c r="N1015">
        <f t="shared" si="74"/>
        <v>1.1423076923076922</v>
      </c>
      <c r="O1015" s="103">
        <f t="shared" si="77"/>
        <v>6707.6923076923067</v>
      </c>
    </row>
    <row r="1016" spans="2:15" x14ac:dyDescent="0.25">
      <c r="B1016" s="70">
        <f t="shared" si="78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  <c r="L1016">
        <f t="shared" si="75"/>
        <v>1114.6810720056135</v>
      </c>
      <c r="M1016" s="102">
        <f t="shared" si="76"/>
        <v>5573.4053600280677</v>
      </c>
      <c r="N1016">
        <f t="shared" si="74"/>
        <v>1.142076923076923</v>
      </c>
      <c r="O1016" s="103">
        <f t="shared" si="77"/>
        <v>6704.9230769230762</v>
      </c>
    </row>
    <row r="1017" spans="2:15" x14ac:dyDescent="0.25">
      <c r="B1017" s="70">
        <f t="shared" si="78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  <c r="L1017">
        <f t="shared" si="75"/>
        <v>1115.020300068765</v>
      </c>
      <c r="M1017" s="102">
        <f t="shared" si="76"/>
        <v>5575.1015003438242</v>
      </c>
      <c r="N1017">
        <f t="shared" si="74"/>
        <v>1.1409230769230769</v>
      </c>
      <c r="O1017" s="103">
        <f t="shared" si="77"/>
        <v>6691.0769230769229</v>
      </c>
    </row>
    <row r="1018" spans="2:15" x14ac:dyDescent="0.25">
      <c r="B1018" s="70">
        <f t="shared" si="78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  <c r="L1018">
        <f t="shared" si="75"/>
        <v>1115.042521062021</v>
      </c>
      <c r="M1018" s="102">
        <f t="shared" si="76"/>
        <v>5575.2126053101047</v>
      </c>
      <c r="N1018">
        <f t="shared" si="74"/>
        <v>1.1408461538461538</v>
      </c>
      <c r="O1018" s="103">
        <f t="shared" si="77"/>
        <v>6690.1538461538457</v>
      </c>
    </row>
    <row r="1019" spans="2:15" x14ac:dyDescent="0.25">
      <c r="B1019" s="70">
        <f t="shared" si="78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  <c r="L1019">
        <f t="shared" si="75"/>
        <v>1115.064692618052</v>
      </c>
      <c r="M1019" s="102">
        <f t="shared" si="76"/>
        <v>5575.3234630902598</v>
      </c>
      <c r="N1019">
        <f t="shared" si="74"/>
        <v>1.1407692307692308</v>
      </c>
      <c r="O1019" s="103">
        <f t="shared" si="77"/>
        <v>6689.2307692307695</v>
      </c>
    </row>
    <row r="1020" spans="2:15" x14ac:dyDescent="0.25">
      <c r="B1020" s="70">
        <f t="shared" si="78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  <c r="L1020">
        <f t="shared" si="75"/>
        <v>1115.1088873044494</v>
      </c>
      <c r="M1020" s="102">
        <f t="shared" si="76"/>
        <v>5575.5444365222465</v>
      </c>
      <c r="N1020">
        <f t="shared" si="74"/>
        <v>1.1406153846153846</v>
      </c>
      <c r="O1020" s="103">
        <f t="shared" si="77"/>
        <v>6687.3846153846152</v>
      </c>
    </row>
    <row r="1021" spans="2:15" x14ac:dyDescent="0.25">
      <c r="B1021" s="70">
        <f t="shared" si="78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  <c r="L1021">
        <f t="shared" si="75"/>
        <v>1115.3484110633387</v>
      </c>
      <c r="M1021" s="102">
        <f t="shared" si="76"/>
        <v>5576.7420553166939</v>
      </c>
      <c r="N1021">
        <f t="shared" si="74"/>
        <v>1.1397692307692306</v>
      </c>
      <c r="O1021" s="103">
        <f t="shared" si="77"/>
        <v>6677.2307692307677</v>
      </c>
    </row>
    <row r="1022" spans="2:15" x14ac:dyDescent="0.25">
      <c r="B1022" s="70">
        <f t="shared" si="78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  <c r="L1022">
        <f t="shared" si="75"/>
        <v>1115.3698874959223</v>
      </c>
      <c r="M1022" s="102">
        <f t="shared" si="76"/>
        <v>5576.849437479611</v>
      </c>
      <c r="N1022">
        <f t="shared" si="74"/>
        <v>1.1396923076923078</v>
      </c>
      <c r="O1022" s="103">
        <f t="shared" si="77"/>
        <v>6676.3076923076933</v>
      </c>
    </row>
    <row r="1023" spans="2:15" x14ac:dyDescent="0.25">
      <c r="B1023" s="70">
        <f t="shared" si="78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  <c r="L1023">
        <f t="shared" si="75"/>
        <v>1115.4126907310254</v>
      </c>
      <c r="M1023" s="102">
        <f t="shared" si="76"/>
        <v>5577.063453655127</v>
      </c>
      <c r="N1023">
        <f t="shared" si="74"/>
        <v>1.1395384615384616</v>
      </c>
      <c r="O1023" s="103">
        <f t="shared" si="77"/>
        <v>6674.461538461539</v>
      </c>
    </row>
    <row r="1024" spans="2:15" x14ac:dyDescent="0.25">
      <c r="B1024" s="70">
        <f t="shared" si="78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  <c r="L1024">
        <f t="shared" si="75"/>
        <v>1116.030645145679</v>
      </c>
      <c r="M1024" s="102">
        <f t="shared" si="76"/>
        <v>5580.1532257283952</v>
      </c>
      <c r="N1024">
        <f t="shared" si="74"/>
        <v>1.1372307692307693</v>
      </c>
      <c r="O1024" s="103">
        <f t="shared" si="77"/>
        <v>6646.7692307692314</v>
      </c>
    </row>
    <row r="1025" spans="2:15" x14ac:dyDescent="0.25">
      <c r="B1025" s="70">
        <f t="shared" si="78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  <c r="L1025">
        <f t="shared" si="75"/>
        <v>1116.2842726800254</v>
      </c>
      <c r="M1025" s="102">
        <f t="shared" si="76"/>
        <v>5581.4213634001271</v>
      </c>
      <c r="N1025">
        <f t="shared" si="74"/>
        <v>1.1362307692307692</v>
      </c>
      <c r="O1025" s="103">
        <f t="shared" si="77"/>
        <v>6634.7692307692296</v>
      </c>
    </row>
    <row r="1026" spans="2:15" x14ac:dyDescent="0.25">
      <c r="B1026" s="70">
        <f t="shared" si="78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  <c r="L1026">
        <f t="shared" si="75"/>
        <v>1116.3795217867814</v>
      </c>
      <c r="M1026" s="102">
        <f t="shared" si="76"/>
        <v>5581.8976089339067</v>
      </c>
      <c r="N1026">
        <f t="shared" si="74"/>
        <v>1.1358461538461539</v>
      </c>
      <c r="O1026" s="103">
        <f t="shared" si="77"/>
        <v>6630.1538461538476</v>
      </c>
    </row>
    <row r="1027" spans="2:15" x14ac:dyDescent="0.25">
      <c r="B1027" s="70">
        <f t="shared" si="78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  <c r="L1027">
        <f t="shared" si="75"/>
        <v>1116.3795217867814</v>
      </c>
      <c r="M1027" s="102">
        <f t="shared" si="76"/>
        <v>5581.8976089339067</v>
      </c>
      <c r="N1027">
        <f t="shared" si="74"/>
        <v>1.1358461538461539</v>
      </c>
      <c r="O1027" s="103">
        <f t="shared" si="77"/>
        <v>6630.1538461538476</v>
      </c>
    </row>
    <row r="1028" spans="2:15" x14ac:dyDescent="0.25">
      <c r="B1028" s="70">
        <f t="shared" si="78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  <c r="L1028">
        <f t="shared" si="75"/>
        <v>1116.4172622627696</v>
      </c>
      <c r="M1028" s="102">
        <f t="shared" si="76"/>
        <v>5582.0863113138475</v>
      </c>
      <c r="N1028">
        <f t="shared" si="74"/>
        <v>1.1356923076923078</v>
      </c>
      <c r="O1028" s="103">
        <f t="shared" si="77"/>
        <v>6628.3076923076933</v>
      </c>
    </row>
    <row r="1029" spans="2:15" x14ac:dyDescent="0.25">
      <c r="B1029" s="70">
        <f t="shared" si="78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  <c r="L1029">
        <f t="shared" si="75"/>
        <v>1116.4547971395721</v>
      </c>
      <c r="M1029" s="102">
        <f t="shared" si="76"/>
        <v>5582.2739856978606</v>
      </c>
      <c r="N1029">
        <f t="shared" ref="N1029:N1069" si="79">I1029/13000+1</f>
        <v>1.1355384615384616</v>
      </c>
      <c r="O1029" s="103">
        <f t="shared" si="77"/>
        <v>6626.461538461539</v>
      </c>
    </row>
    <row r="1030" spans="2:15" x14ac:dyDescent="0.25">
      <c r="B1030" s="70">
        <f t="shared" si="78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  <c r="L1030">
        <f t="shared" ref="L1030:L1070" si="80">M1030*0.2</f>
        <v>1116.4734874028957</v>
      </c>
      <c r="M1030" s="102">
        <f t="shared" ref="M1030:M1070" si="81">POWER((O1030-I1030)/I1030,N1030)*I1030</f>
        <v>5582.3674370144781</v>
      </c>
      <c r="N1030">
        <f t="shared" si="79"/>
        <v>1.1354615384615385</v>
      </c>
      <c r="O1030" s="103">
        <f t="shared" ref="O1030:O1070" si="82">(N1030-1)*12000+5000</f>
        <v>6625.5384615384628</v>
      </c>
    </row>
    <row r="1031" spans="2:15" x14ac:dyDescent="0.25">
      <c r="B1031" s="70">
        <f t="shared" si="78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  <c r="L1031">
        <f t="shared" si="80"/>
        <v>1116.7655083180093</v>
      </c>
      <c r="M1031" s="102">
        <f t="shared" si="81"/>
        <v>5583.8275415900462</v>
      </c>
      <c r="N1031">
        <f t="shared" si="79"/>
        <v>1.1342307692307692</v>
      </c>
      <c r="O1031" s="103">
        <f t="shared" si="82"/>
        <v>6610.7692307692296</v>
      </c>
    </row>
    <row r="1032" spans="2:15" x14ac:dyDescent="0.25">
      <c r="B1032" s="70">
        <f t="shared" si="78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  <c r="L1032">
        <f t="shared" si="80"/>
        <v>1116.8890906771392</v>
      </c>
      <c r="M1032" s="102">
        <f t="shared" si="81"/>
        <v>5584.4454533856951</v>
      </c>
      <c r="N1032">
        <f t="shared" si="79"/>
        <v>1.1336923076923078</v>
      </c>
      <c r="O1032" s="103">
        <f t="shared" si="82"/>
        <v>6604.3076923076933</v>
      </c>
    </row>
    <row r="1033" spans="2:15" x14ac:dyDescent="0.25">
      <c r="B1033" s="70">
        <f t="shared" si="78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  <c r="L1033">
        <f t="shared" si="80"/>
        <v>1117.3095049253484</v>
      </c>
      <c r="M1033" s="102">
        <f t="shared" si="81"/>
        <v>5586.5475246267415</v>
      </c>
      <c r="N1033">
        <f t="shared" si="79"/>
        <v>1.1317692307692309</v>
      </c>
      <c r="O1033" s="103">
        <f t="shared" si="82"/>
        <v>6581.2307692307704</v>
      </c>
    </row>
    <row r="1034" spans="2:15" ht="25.5" x14ac:dyDescent="0.25">
      <c r="B1034" s="70">
        <f t="shared" si="78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  <c r="L1034">
        <f t="shared" si="80"/>
        <v>1117.8136755736141</v>
      </c>
      <c r="M1034" s="102">
        <f t="shared" si="81"/>
        <v>5589.0683778680705</v>
      </c>
      <c r="N1034">
        <f t="shared" si="79"/>
        <v>1.1292307692307693</v>
      </c>
      <c r="O1034" s="103">
        <f t="shared" si="82"/>
        <v>6550.7692307692314</v>
      </c>
    </row>
    <row r="1035" spans="2:15" x14ac:dyDescent="0.25">
      <c r="B1035" s="70">
        <f t="shared" si="78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  <c r="L1035">
        <f t="shared" si="80"/>
        <v>1117.8136755736141</v>
      </c>
      <c r="M1035" s="102">
        <f t="shared" si="81"/>
        <v>5589.0683778680705</v>
      </c>
      <c r="N1035">
        <f t="shared" si="79"/>
        <v>1.1292307692307693</v>
      </c>
      <c r="O1035" s="103">
        <f t="shared" si="82"/>
        <v>6550.7692307692314</v>
      </c>
    </row>
    <row r="1036" spans="2:15" x14ac:dyDescent="0.25">
      <c r="B1036" s="70">
        <f t="shared" si="78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  <c r="L1036">
        <f t="shared" si="80"/>
        <v>1117.9961982045402</v>
      </c>
      <c r="M1036" s="102">
        <f t="shared" si="81"/>
        <v>5589.9809910227004</v>
      </c>
      <c r="N1036">
        <f t="shared" si="79"/>
        <v>1.1282307692307691</v>
      </c>
      <c r="O1036" s="103">
        <f t="shared" si="82"/>
        <v>6538.7692307692296</v>
      </c>
    </row>
    <row r="1037" spans="2:15" x14ac:dyDescent="0.25">
      <c r="B1037" s="70">
        <f t="shared" si="78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  <c r="L1037">
        <f t="shared" si="80"/>
        <v>1118.0098581592599</v>
      </c>
      <c r="M1037" s="102">
        <f t="shared" si="81"/>
        <v>5590.0492907962989</v>
      </c>
      <c r="N1037">
        <f t="shared" si="79"/>
        <v>1.1281538461538461</v>
      </c>
      <c r="O1037" s="103">
        <f t="shared" si="82"/>
        <v>6537.8461538461524</v>
      </c>
    </row>
    <row r="1038" spans="2:15" x14ac:dyDescent="0.25">
      <c r="B1038" s="70">
        <f t="shared" si="78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  <c r="L1038">
        <f t="shared" si="80"/>
        <v>1118.0773399974491</v>
      </c>
      <c r="M1038" s="102">
        <f t="shared" si="81"/>
        <v>5590.3866999872453</v>
      </c>
      <c r="N1038">
        <f t="shared" si="79"/>
        <v>1.1277692307692309</v>
      </c>
      <c r="O1038" s="103">
        <f t="shared" si="82"/>
        <v>6533.2307692307704</v>
      </c>
    </row>
    <row r="1039" spans="2:15" x14ac:dyDescent="0.25">
      <c r="B1039" s="70">
        <f t="shared" si="78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  <c r="L1039">
        <f t="shared" si="80"/>
        <v>1118.0906725471089</v>
      </c>
      <c r="M1039" s="102">
        <f t="shared" si="81"/>
        <v>5590.453362735544</v>
      </c>
      <c r="N1039">
        <f t="shared" si="79"/>
        <v>1.1276923076923078</v>
      </c>
      <c r="O1039" s="103">
        <f t="shared" si="82"/>
        <v>6532.3076923076933</v>
      </c>
    </row>
    <row r="1040" spans="2:15" x14ac:dyDescent="0.25">
      <c r="B1040" s="70">
        <f t="shared" si="78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  <c r="L1040">
        <f t="shared" si="80"/>
        <v>1118.2209849998235</v>
      </c>
      <c r="M1040" s="102">
        <f t="shared" si="81"/>
        <v>5591.1049249991174</v>
      </c>
      <c r="N1040">
        <f t="shared" si="79"/>
        <v>1.1269230769230769</v>
      </c>
      <c r="O1040" s="103">
        <f t="shared" si="82"/>
        <v>6523.0769230769229</v>
      </c>
    </row>
    <row r="1041" spans="2:15" x14ac:dyDescent="0.25">
      <c r="B1041" s="70">
        <f t="shared" si="78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  <c r="L1041">
        <f t="shared" si="80"/>
        <v>1118.2590074474806</v>
      </c>
      <c r="M1041" s="102">
        <f t="shared" si="81"/>
        <v>5591.2950372374025</v>
      </c>
      <c r="N1041">
        <f t="shared" si="79"/>
        <v>1.1266923076923077</v>
      </c>
      <c r="O1041" s="103">
        <f t="shared" si="82"/>
        <v>6520.3076923076915</v>
      </c>
    </row>
    <row r="1042" spans="2:15" x14ac:dyDescent="0.25">
      <c r="B1042" s="70">
        <f t="shared" si="78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  <c r="L1042">
        <f t="shared" si="80"/>
        <v>1118.39417226112</v>
      </c>
      <c r="M1042" s="102">
        <f t="shared" si="81"/>
        <v>5591.9708613056</v>
      </c>
      <c r="N1042">
        <f t="shared" si="79"/>
        <v>1.1258461538461539</v>
      </c>
      <c r="O1042" s="103">
        <f t="shared" si="82"/>
        <v>6510.1538461538476</v>
      </c>
    </row>
    <row r="1043" spans="2:15" x14ac:dyDescent="0.25">
      <c r="B1043" s="70">
        <f t="shared" si="78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  <c r="L1043">
        <f t="shared" si="80"/>
        <v>1118.4882595292627</v>
      </c>
      <c r="M1043" s="102">
        <f t="shared" si="81"/>
        <v>5592.4412976463136</v>
      </c>
      <c r="N1043">
        <f t="shared" si="79"/>
        <v>1.1252307692307693</v>
      </c>
      <c r="O1043" s="103">
        <f t="shared" si="82"/>
        <v>6502.7692307692314</v>
      </c>
    </row>
    <row r="1044" spans="2:15" x14ac:dyDescent="0.25">
      <c r="B1044" s="70">
        <f t="shared" si="78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  <c r="L1044">
        <f t="shared" si="80"/>
        <v>1118.6226939401668</v>
      </c>
      <c r="M1044" s="102">
        <f t="shared" si="81"/>
        <v>5593.1134697008338</v>
      </c>
      <c r="N1044">
        <f t="shared" si="79"/>
        <v>1.1243076923076922</v>
      </c>
      <c r="O1044" s="103">
        <f t="shared" si="82"/>
        <v>6491.6923076923067</v>
      </c>
    </row>
    <row r="1045" spans="2:15" x14ac:dyDescent="0.25">
      <c r="B1045" s="70">
        <f t="shared" si="78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  <c r="L1045">
        <f t="shared" si="80"/>
        <v>1118.9505011361521</v>
      </c>
      <c r="M1045" s="102">
        <f t="shared" si="81"/>
        <v>5594.7525056807599</v>
      </c>
      <c r="N1045">
        <f t="shared" si="79"/>
        <v>1.1217692307692309</v>
      </c>
      <c r="O1045" s="103">
        <f t="shared" si="82"/>
        <v>6461.2307692307704</v>
      </c>
    </row>
    <row r="1046" spans="2:15" x14ac:dyDescent="0.25">
      <c r="B1046" s="70">
        <f t="shared" si="78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  <c r="L1046">
        <f t="shared" si="80"/>
        <v>1119.2772437028077</v>
      </c>
      <c r="M1046" s="102">
        <f t="shared" si="81"/>
        <v>5596.3862185140388</v>
      </c>
      <c r="N1046">
        <f t="shared" si="79"/>
        <v>1.1185384615384615</v>
      </c>
      <c r="O1046" s="103">
        <f t="shared" si="82"/>
        <v>6422.4615384615381</v>
      </c>
    </row>
    <row r="1047" spans="2:15" x14ac:dyDescent="0.25">
      <c r="B1047" s="70">
        <f t="shared" si="78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  <c r="L1047">
        <f t="shared" si="80"/>
        <v>1119.3338450163094</v>
      </c>
      <c r="M1047" s="102">
        <f t="shared" si="81"/>
        <v>5596.6692250815468</v>
      </c>
      <c r="N1047">
        <f t="shared" si="79"/>
        <v>1.1178461538461539</v>
      </c>
      <c r="O1047" s="103">
        <f t="shared" si="82"/>
        <v>6414.1538461538476</v>
      </c>
    </row>
    <row r="1048" spans="2:15" x14ac:dyDescent="0.25">
      <c r="B1048" s="70">
        <f t="shared" si="78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  <c r="L1048">
        <f t="shared" si="80"/>
        <v>1119.3965102436759</v>
      </c>
      <c r="M1048" s="102">
        <f t="shared" si="81"/>
        <v>5596.9825512183797</v>
      </c>
      <c r="N1048">
        <f t="shared" si="79"/>
        <v>1.117</v>
      </c>
      <c r="O1048" s="103">
        <f t="shared" si="82"/>
        <v>6404</v>
      </c>
    </row>
    <row r="1049" spans="2:15" x14ac:dyDescent="0.25">
      <c r="B1049" s="70">
        <f t="shared" si="78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  <c r="L1049">
        <f t="shared" si="80"/>
        <v>1119.5001512925842</v>
      </c>
      <c r="M1049" s="102">
        <f t="shared" si="81"/>
        <v>5597.5007564629204</v>
      </c>
      <c r="N1049">
        <f t="shared" si="79"/>
        <v>1.1153076923076923</v>
      </c>
      <c r="O1049" s="103">
        <f t="shared" si="82"/>
        <v>6383.6923076923085</v>
      </c>
    </row>
    <row r="1050" spans="2:15" x14ac:dyDescent="0.25">
      <c r="B1050" s="70">
        <f t="shared" si="78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  <c r="L1050">
        <f t="shared" si="80"/>
        <v>1119.5233560624147</v>
      </c>
      <c r="M1050" s="102">
        <f t="shared" si="81"/>
        <v>5597.6167803120734</v>
      </c>
      <c r="N1050">
        <f t="shared" si="79"/>
        <v>1.1148461538461538</v>
      </c>
      <c r="O1050" s="103">
        <f t="shared" si="82"/>
        <v>6378.1538461538457</v>
      </c>
    </row>
    <row r="1051" spans="2:15" x14ac:dyDescent="0.25">
      <c r="B1051" s="70">
        <f t="shared" si="78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  <c r="L1051">
        <f t="shared" si="80"/>
        <v>1119.534139659562</v>
      </c>
      <c r="M1051" s="102">
        <f t="shared" si="81"/>
        <v>5597.6706982978094</v>
      </c>
      <c r="N1051">
        <f t="shared" si="79"/>
        <v>1.1146153846153846</v>
      </c>
      <c r="O1051" s="103">
        <f t="shared" si="82"/>
        <v>6375.3846153846152</v>
      </c>
    </row>
    <row r="1052" spans="2:15" x14ac:dyDescent="0.25">
      <c r="B1052" s="70">
        <f t="shared" si="78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  <c r="L1052">
        <f t="shared" si="80"/>
        <v>1119.582383415036</v>
      </c>
      <c r="M1052" s="102">
        <f t="shared" si="81"/>
        <v>5597.9119170751801</v>
      </c>
      <c r="N1052">
        <f t="shared" si="79"/>
        <v>1.1133846153846154</v>
      </c>
      <c r="O1052" s="103">
        <f t="shared" si="82"/>
        <v>6360.6153846153848</v>
      </c>
    </row>
    <row r="1053" spans="2:15" x14ac:dyDescent="0.25">
      <c r="B1053" s="70">
        <f t="shared" si="78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  <c r="L1053">
        <f t="shared" si="80"/>
        <v>1119.594241552209</v>
      </c>
      <c r="M1053" s="102">
        <f t="shared" si="81"/>
        <v>5597.9712077610448</v>
      </c>
      <c r="N1053">
        <f t="shared" si="79"/>
        <v>1.113</v>
      </c>
      <c r="O1053" s="103">
        <f t="shared" si="82"/>
        <v>6356</v>
      </c>
    </row>
    <row r="1054" spans="2:15" x14ac:dyDescent="0.25">
      <c r="B1054" s="70">
        <f t="shared" si="78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  <c r="L1054">
        <f t="shared" si="80"/>
        <v>1119.6006170482901</v>
      </c>
      <c r="M1054" s="102">
        <f t="shared" si="81"/>
        <v>5598.0030852414502</v>
      </c>
      <c r="N1054">
        <f t="shared" si="79"/>
        <v>1.1127692307692307</v>
      </c>
      <c r="O1054" s="103">
        <f t="shared" si="82"/>
        <v>6353.2307692307686</v>
      </c>
    </row>
    <row r="1055" spans="2:15" x14ac:dyDescent="0.25">
      <c r="B1055" s="70">
        <f t="shared" si="78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  <c r="L1055">
        <f t="shared" si="80"/>
        <v>1119.6271584920323</v>
      </c>
      <c r="M1055" s="102">
        <f t="shared" si="81"/>
        <v>5598.1357924601616</v>
      </c>
      <c r="N1055">
        <f t="shared" si="79"/>
        <v>1.1113846153846154</v>
      </c>
      <c r="O1055" s="103">
        <f t="shared" si="82"/>
        <v>6336.6153846153848</v>
      </c>
    </row>
    <row r="1056" spans="2:15" x14ac:dyDescent="0.25">
      <c r="B1056" s="70">
        <f t="shared" si="78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  <c r="L1056">
        <f t="shared" si="80"/>
        <v>1119.6309477677939</v>
      </c>
      <c r="M1056" s="102">
        <f t="shared" si="81"/>
        <v>5598.154738838969</v>
      </c>
      <c r="N1056">
        <f t="shared" si="79"/>
        <v>1.111</v>
      </c>
      <c r="O1056" s="103">
        <f t="shared" si="82"/>
        <v>6332</v>
      </c>
    </row>
    <row r="1057" spans="2:15" x14ac:dyDescent="0.25">
      <c r="B1057" s="70">
        <f t="shared" si="78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  <c r="L1057">
        <f t="shared" si="80"/>
        <v>1119.6334506849614</v>
      </c>
      <c r="M1057" s="102">
        <f t="shared" si="81"/>
        <v>5598.1672534248064</v>
      </c>
      <c r="N1057">
        <f t="shared" si="79"/>
        <v>1.1100000000000001</v>
      </c>
      <c r="O1057" s="103">
        <f t="shared" si="82"/>
        <v>6320.0000000000009</v>
      </c>
    </row>
    <row r="1058" spans="2:15" x14ac:dyDescent="0.25">
      <c r="B1058" s="70">
        <f t="shared" si="78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  <c r="L1058">
        <f t="shared" si="80"/>
        <v>1119.6303771153873</v>
      </c>
      <c r="M1058" s="102">
        <f t="shared" si="81"/>
        <v>5598.1518855769364</v>
      </c>
      <c r="N1058">
        <f t="shared" si="79"/>
        <v>1.1094615384615385</v>
      </c>
      <c r="O1058" s="103">
        <f t="shared" si="82"/>
        <v>6313.5384615384619</v>
      </c>
    </row>
    <row r="1059" spans="2:15" x14ac:dyDescent="0.25">
      <c r="B1059" s="70">
        <f t="shared" si="78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  <c r="L1059">
        <f t="shared" si="80"/>
        <v>1119.602417108194</v>
      </c>
      <c r="M1059" s="102">
        <f t="shared" si="81"/>
        <v>5598.0120855409696</v>
      </c>
      <c r="N1059">
        <f t="shared" si="79"/>
        <v>1.1078461538461539</v>
      </c>
      <c r="O1059" s="103">
        <f t="shared" si="82"/>
        <v>6294.1538461538476</v>
      </c>
    </row>
    <row r="1060" spans="2:15" x14ac:dyDescent="0.25">
      <c r="B1060" s="70">
        <f t="shared" si="78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  <c r="L1060">
        <f t="shared" si="80"/>
        <v>1119.5680136834269</v>
      </c>
      <c r="M1060" s="102">
        <f t="shared" si="81"/>
        <v>5597.8400684171338</v>
      </c>
      <c r="N1060">
        <f t="shared" si="79"/>
        <v>1.1067692307692307</v>
      </c>
      <c r="O1060" s="103">
        <f t="shared" si="82"/>
        <v>6281.2307692307686</v>
      </c>
    </row>
    <row r="1061" spans="2:15" x14ac:dyDescent="0.25">
      <c r="B1061" s="70">
        <f t="shared" si="78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  <c r="L1061">
        <f t="shared" si="80"/>
        <v>1119.4608331380923</v>
      </c>
      <c r="M1061" s="102">
        <f t="shared" si="81"/>
        <v>5597.3041656904616</v>
      </c>
      <c r="N1061">
        <f t="shared" si="79"/>
        <v>1.1046153846153846</v>
      </c>
      <c r="O1061" s="103">
        <f t="shared" si="82"/>
        <v>6255.3846153846143</v>
      </c>
    </row>
    <row r="1062" spans="2:15" x14ac:dyDescent="0.25">
      <c r="B1062" s="70">
        <f t="shared" si="78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  <c r="L1062">
        <f t="shared" si="80"/>
        <v>1119.3525041644787</v>
      </c>
      <c r="M1062" s="102">
        <f t="shared" si="81"/>
        <v>5596.7625208223926</v>
      </c>
      <c r="N1062">
        <f t="shared" si="79"/>
        <v>1.1030769230769231</v>
      </c>
      <c r="O1062" s="103">
        <f t="shared" si="82"/>
        <v>6236.9230769230762</v>
      </c>
    </row>
    <row r="1063" spans="2:15" x14ac:dyDescent="0.25">
      <c r="B1063" s="70">
        <f t="shared" si="78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  <c r="L1063">
        <f t="shared" si="80"/>
        <v>1119.2098071421453</v>
      </c>
      <c r="M1063" s="102">
        <f t="shared" si="81"/>
        <v>5596.0490357107265</v>
      </c>
      <c r="N1063">
        <f t="shared" si="79"/>
        <v>1.1014615384615385</v>
      </c>
      <c r="O1063" s="103">
        <f t="shared" si="82"/>
        <v>6217.5384615384619</v>
      </c>
    </row>
    <row r="1064" spans="2:15" x14ac:dyDescent="0.25">
      <c r="B1064" s="70">
        <f t="shared" si="78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  <c r="L1064">
        <f t="shared" si="80"/>
        <v>1119.1394660770773</v>
      </c>
      <c r="M1064" s="102">
        <f t="shared" si="81"/>
        <v>5595.6973303853865</v>
      </c>
      <c r="N1064">
        <f t="shared" si="79"/>
        <v>1.1007692307692307</v>
      </c>
      <c r="O1064" s="103">
        <f t="shared" si="82"/>
        <v>6209.2307692307686</v>
      </c>
    </row>
    <row r="1065" spans="2:15" x14ac:dyDescent="0.25">
      <c r="B1065" s="70">
        <f t="shared" si="78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  <c r="L1065">
        <f t="shared" si="80"/>
        <v>1119.1313077301277</v>
      </c>
      <c r="M1065" s="102">
        <f t="shared" si="81"/>
        <v>5595.6565386506381</v>
      </c>
      <c r="N1065">
        <f t="shared" si="79"/>
        <v>1.1006923076923076</v>
      </c>
      <c r="O1065" s="103">
        <f t="shared" si="82"/>
        <v>6208.3076923076915</v>
      </c>
    </row>
    <row r="1066" spans="2:15" x14ac:dyDescent="0.25">
      <c r="B1066" s="70">
        <f t="shared" si="78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  <c r="L1066">
        <f t="shared" si="80"/>
        <v>1119.1064202197515</v>
      </c>
      <c r="M1066" s="102">
        <f t="shared" si="81"/>
        <v>5595.5321010987573</v>
      </c>
      <c r="N1066">
        <f t="shared" si="79"/>
        <v>1.1004615384615384</v>
      </c>
      <c r="O1066" s="103">
        <f t="shared" si="82"/>
        <v>6205.538461538461</v>
      </c>
    </row>
    <row r="1067" spans="2:15" x14ac:dyDescent="0.25">
      <c r="B1067" s="70">
        <f t="shared" si="78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  <c r="L1067">
        <f t="shared" si="80"/>
        <v>1119.0547846913441</v>
      </c>
      <c r="M1067" s="102">
        <f t="shared" si="81"/>
        <v>5595.2739234567207</v>
      </c>
      <c r="N1067">
        <f t="shared" si="79"/>
        <v>1.1000000000000001</v>
      </c>
      <c r="O1067" s="103">
        <f t="shared" si="82"/>
        <v>6200.0000000000009</v>
      </c>
    </row>
    <row r="1068" spans="2:15" x14ac:dyDescent="0.25">
      <c r="B1068" s="70">
        <f t="shared" si="78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  <c r="L1068">
        <f t="shared" si="80"/>
        <v>1118.1241344536077</v>
      </c>
      <c r="M1068" s="102">
        <f t="shared" si="81"/>
        <v>5590.6206722680381</v>
      </c>
      <c r="N1068">
        <f t="shared" si="79"/>
        <v>1.0938461538461539</v>
      </c>
      <c r="O1068" s="103">
        <f t="shared" si="82"/>
        <v>6126.1538461538466</v>
      </c>
    </row>
    <row r="1069" spans="2:15" x14ac:dyDescent="0.25">
      <c r="B1069" s="70">
        <f t="shared" si="78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  <c r="L1069">
        <f t="shared" si="80"/>
        <v>1117.605102489164</v>
      </c>
      <c r="M1069" s="102">
        <f t="shared" si="81"/>
        <v>5588.0255124458199</v>
      </c>
      <c r="N1069">
        <f t="shared" si="79"/>
        <v>1.0913076923076923</v>
      </c>
      <c r="O1069" s="103">
        <f t="shared" si="82"/>
        <v>6095.6923076923076</v>
      </c>
    </row>
    <row r="1070" spans="2:15" x14ac:dyDescent="0.25">
      <c r="B1070" s="70">
        <f t="shared" ref="B1070" si="83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  <c r="L1070">
        <f t="shared" si="80"/>
        <v>1113.6164314212326</v>
      </c>
      <c r="M1070" s="102">
        <f t="shared" si="81"/>
        <v>5568.0821571061624</v>
      </c>
      <c r="N1070">
        <f>I1070/13000+1</f>
        <v>1.0783076923076924</v>
      </c>
      <c r="O1070" s="103">
        <f t="shared" si="82"/>
        <v>5939.6923076923085</v>
      </c>
    </row>
  </sheetData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5F37-396F-436A-ABDB-D8971FBED2E0}">
  <dimension ref="A2:J1070"/>
  <sheetViews>
    <sheetView workbookViewId="0">
      <selection activeCell="A5" sqref="A5:XFD1070"/>
    </sheetView>
  </sheetViews>
  <sheetFormatPr defaultRowHeight="15.75" x14ac:dyDescent="0.25"/>
  <cols>
    <col min="1" max="1" width="9.140625" style="9"/>
    <col min="2" max="2" width="10.85546875" style="2" customWidth="1"/>
    <col min="3" max="3" width="0" style="2" hidden="1" customWidth="1"/>
    <col min="4" max="4" width="51.7109375" style="2" bestFit="1" customWidth="1"/>
    <col min="5" max="5" width="15" style="2" bestFit="1" customWidth="1"/>
    <col min="6" max="6" width="9.5703125" style="3" bestFit="1" customWidth="1"/>
    <col min="7" max="7" width="9.140625" style="3"/>
    <col min="8" max="8" width="9.140625" style="4"/>
    <col min="9" max="9" width="12" style="3" customWidth="1"/>
    <col min="10" max="10" width="12.5703125" style="3" bestFit="1" customWidth="1"/>
  </cols>
  <sheetData>
    <row r="2" spans="1:10" x14ac:dyDescent="0.25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0" ht="51" customHeight="1" x14ac:dyDescent="0.25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0" x14ac:dyDescent="0.25">
      <c r="B4" s="113"/>
      <c r="C4" s="113"/>
      <c r="D4" s="114"/>
      <c r="E4" s="114"/>
      <c r="F4" s="115"/>
      <c r="G4" s="5" t="s">
        <v>6</v>
      </c>
      <c r="H4" s="76" t="s">
        <v>7</v>
      </c>
      <c r="I4" s="74" t="s">
        <v>6</v>
      </c>
      <c r="J4" s="5" t="s">
        <v>9</v>
      </c>
    </row>
    <row r="5" spans="1:10" x14ac:dyDescent="0.25">
      <c r="A5" s="10">
        <v>13000</v>
      </c>
      <c r="B5" s="11" t="s">
        <v>10</v>
      </c>
      <c r="C5" s="11">
        <v>1</v>
      </c>
      <c r="D5" s="98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</row>
    <row r="6" spans="1:10" x14ac:dyDescent="0.25">
      <c r="A6" s="17">
        <v>12000</v>
      </c>
      <c r="B6" s="14" t="s">
        <v>13</v>
      </c>
      <c r="C6" s="14">
        <v>2</v>
      </c>
      <c r="D6" s="85" t="s">
        <v>369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</row>
    <row r="7" spans="1:10" x14ac:dyDescent="0.25">
      <c r="B7" s="14" t="s">
        <v>16</v>
      </c>
      <c r="C7" s="14">
        <v>3</v>
      </c>
      <c r="D7" s="81" t="s">
        <v>98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</row>
    <row r="8" spans="1:10" x14ac:dyDescent="0.25">
      <c r="B8" s="14" t="s">
        <v>19</v>
      </c>
      <c r="C8" s="14">
        <v>4</v>
      </c>
      <c r="D8" s="81" t="s">
        <v>129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</row>
    <row r="9" spans="1:10" x14ac:dyDescent="0.25">
      <c r="A9" s="21">
        <v>11000</v>
      </c>
      <c r="B9" s="18" t="s">
        <v>21</v>
      </c>
      <c r="C9" s="18">
        <v>11</v>
      </c>
      <c r="D9" s="85" t="s">
        <v>320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</row>
    <row r="10" spans="1:10" x14ac:dyDescent="0.25">
      <c r="B10" s="18" t="s">
        <v>24</v>
      </c>
      <c r="C10" s="18">
        <v>9</v>
      </c>
      <c r="D10" s="95" t="s">
        <v>1037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</row>
    <row r="11" spans="1:10" x14ac:dyDescent="0.25">
      <c r="A11" s="26">
        <v>10000</v>
      </c>
      <c r="B11" s="22" t="s">
        <v>26</v>
      </c>
      <c r="C11" s="22">
        <v>5</v>
      </c>
      <c r="D11" s="93" t="s">
        <v>990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</row>
    <row r="12" spans="1:10" x14ac:dyDescent="0.25">
      <c r="B12" s="22" t="s">
        <v>29</v>
      </c>
      <c r="C12" s="22">
        <v>6</v>
      </c>
      <c r="D12" s="81" t="s">
        <v>164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</row>
    <row r="13" spans="1:10" x14ac:dyDescent="0.25">
      <c r="B13" s="22" t="s">
        <v>32</v>
      </c>
      <c r="C13" s="22">
        <v>12</v>
      </c>
      <c r="D13" s="97" t="s">
        <v>1257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</row>
    <row r="14" spans="1:10" x14ac:dyDescent="0.25">
      <c r="B14" s="22" t="s">
        <v>35</v>
      </c>
      <c r="C14" s="22">
        <v>14</v>
      </c>
      <c r="D14" s="97" t="s">
        <v>1244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</row>
    <row r="15" spans="1:10" x14ac:dyDescent="0.25">
      <c r="B15" s="22" t="s">
        <v>38</v>
      </c>
      <c r="C15" s="22">
        <v>10</v>
      </c>
      <c r="D15" s="91" t="s">
        <v>826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</row>
    <row r="16" spans="1:10" x14ac:dyDescent="0.25">
      <c r="B16" s="22" t="s">
        <v>40</v>
      </c>
      <c r="C16" s="22">
        <v>7</v>
      </c>
      <c r="D16" s="97" t="s">
        <v>1238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</row>
    <row r="17" spans="1:10" x14ac:dyDescent="0.25">
      <c r="B17" s="22" t="s">
        <v>43</v>
      </c>
      <c r="C17" s="22">
        <v>13</v>
      </c>
      <c r="D17" s="81" t="s">
        <v>144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</row>
    <row r="18" spans="1:10" x14ac:dyDescent="0.25">
      <c r="B18" s="22" t="s">
        <v>45</v>
      </c>
      <c r="C18" s="22">
        <v>20</v>
      </c>
      <c r="D18" s="93" t="s">
        <v>895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</row>
    <row r="19" spans="1:10" x14ac:dyDescent="0.25">
      <c r="B19" s="22" t="s">
        <v>48</v>
      </c>
      <c r="C19" s="22">
        <v>8</v>
      </c>
      <c r="D19" s="95" t="s">
        <v>1033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</row>
    <row r="20" spans="1:10" x14ac:dyDescent="0.25">
      <c r="B20" s="22" t="s">
        <v>51</v>
      </c>
      <c r="C20" s="22">
        <v>35</v>
      </c>
      <c r="D20" s="97" t="s">
        <v>1233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</row>
    <row r="21" spans="1:10" x14ac:dyDescent="0.25">
      <c r="B21" s="22" t="s">
        <v>54</v>
      </c>
      <c r="C21" s="22">
        <v>37</v>
      </c>
      <c r="D21" s="93" t="s">
        <v>1005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</row>
    <row r="22" spans="1:10" x14ac:dyDescent="0.25">
      <c r="B22" s="22" t="s">
        <v>57</v>
      </c>
      <c r="C22" s="22">
        <v>21</v>
      </c>
      <c r="D22" s="91" t="s">
        <v>854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</row>
    <row r="23" spans="1:10" x14ac:dyDescent="0.25">
      <c r="B23" s="22" t="s">
        <v>60</v>
      </c>
      <c r="C23" s="22">
        <v>18</v>
      </c>
      <c r="D23" s="97" t="s">
        <v>1256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</row>
    <row r="24" spans="1:10" x14ac:dyDescent="0.25">
      <c r="B24" s="22" t="s">
        <v>63</v>
      </c>
      <c r="C24" s="22">
        <v>71</v>
      </c>
      <c r="D24" s="91" t="s">
        <v>821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</row>
    <row r="25" spans="1:10" x14ac:dyDescent="0.25">
      <c r="B25" s="22" t="s">
        <v>65</v>
      </c>
      <c r="C25" s="22">
        <v>32</v>
      </c>
      <c r="D25" s="95" t="s">
        <v>1157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</row>
    <row r="26" spans="1:10" x14ac:dyDescent="0.25">
      <c r="B26" s="22" t="s">
        <v>68</v>
      </c>
      <c r="C26" s="22">
        <v>15</v>
      </c>
      <c r="D26" s="95" t="s">
        <v>1150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</row>
    <row r="27" spans="1:10" x14ac:dyDescent="0.25">
      <c r="B27" s="22" t="s">
        <v>70</v>
      </c>
      <c r="C27" s="22">
        <v>28</v>
      </c>
      <c r="D27" s="93" t="s">
        <v>886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</row>
    <row r="28" spans="1:10" x14ac:dyDescent="0.25">
      <c r="B28" s="22" t="s">
        <v>73</v>
      </c>
      <c r="C28" s="22">
        <v>22</v>
      </c>
      <c r="D28" s="91" t="s">
        <v>755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</row>
    <row r="29" spans="1:10" x14ac:dyDescent="0.25">
      <c r="B29" s="22" t="s">
        <v>76</v>
      </c>
      <c r="C29" s="22">
        <v>17</v>
      </c>
      <c r="D29" s="91" t="s">
        <v>835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</row>
    <row r="30" spans="1:10" x14ac:dyDescent="0.25">
      <c r="B30" s="22" t="s">
        <v>79</v>
      </c>
      <c r="C30" s="22">
        <v>19</v>
      </c>
      <c r="D30" s="81" t="s">
        <v>92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</row>
    <row r="31" spans="1:10" x14ac:dyDescent="0.25">
      <c r="A31" s="31">
        <v>9000</v>
      </c>
      <c r="B31" s="27" t="s">
        <v>82</v>
      </c>
      <c r="C31" s="27">
        <v>38</v>
      </c>
      <c r="D31" s="95" t="s">
        <v>1051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</row>
    <row r="32" spans="1:10" x14ac:dyDescent="0.25">
      <c r="B32" s="27" t="s">
        <v>85</v>
      </c>
      <c r="C32" s="27">
        <v>33</v>
      </c>
      <c r="D32" s="95" t="s">
        <v>1184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</row>
    <row r="33" spans="2:10" x14ac:dyDescent="0.25">
      <c r="B33" s="27" t="s">
        <v>87</v>
      </c>
      <c r="C33" s="27">
        <v>24</v>
      </c>
      <c r="D33" s="95" t="s">
        <v>1064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</row>
    <row r="34" spans="2:10" x14ac:dyDescent="0.25">
      <c r="B34" s="27" t="s">
        <v>89</v>
      </c>
      <c r="C34" s="27">
        <v>70</v>
      </c>
      <c r="D34" s="89" t="s">
        <v>713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</row>
    <row r="35" spans="2:10" x14ac:dyDescent="0.25">
      <c r="B35" s="27" t="s">
        <v>91</v>
      </c>
      <c r="C35" s="27">
        <v>27</v>
      </c>
      <c r="D35" s="93" t="s">
        <v>971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</row>
    <row r="36" spans="2:10" x14ac:dyDescent="0.25">
      <c r="B36" s="27" t="s">
        <v>93</v>
      </c>
      <c r="C36" s="27">
        <v>42</v>
      </c>
      <c r="D36" s="85" t="s">
        <v>403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</row>
    <row r="37" spans="2:10" x14ac:dyDescent="0.25">
      <c r="B37" s="27" t="s">
        <v>95</v>
      </c>
      <c r="C37" s="27">
        <v>39</v>
      </c>
      <c r="D37" s="93" t="s">
        <v>922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</row>
    <row r="38" spans="2:10" x14ac:dyDescent="0.25">
      <c r="B38" s="27" t="s">
        <v>97</v>
      </c>
      <c r="C38" s="27">
        <v>30</v>
      </c>
      <c r="D38" s="95" t="s">
        <v>1089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</row>
    <row r="39" spans="2:10" x14ac:dyDescent="0.25">
      <c r="B39" s="27" t="s">
        <v>99</v>
      </c>
      <c r="C39" s="27">
        <v>222</v>
      </c>
      <c r="D39" s="89" t="s">
        <v>652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</row>
    <row r="40" spans="2:10" x14ac:dyDescent="0.25">
      <c r="B40" s="27" t="s">
        <v>101</v>
      </c>
      <c r="C40" s="27">
        <v>43</v>
      </c>
      <c r="D40" s="97" t="s">
        <v>1227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</row>
    <row r="41" spans="2:10" x14ac:dyDescent="0.25">
      <c r="B41" s="27" t="s">
        <v>104</v>
      </c>
      <c r="C41" s="27">
        <v>44</v>
      </c>
      <c r="D41" s="85" t="s">
        <v>391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</row>
    <row r="42" spans="2:10" x14ac:dyDescent="0.25">
      <c r="B42" s="27" t="s">
        <v>107</v>
      </c>
      <c r="C42" s="27">
        <v>115</v>
      </c>
      <c r="D42" s="97" t="s">
        <v>1223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</row>
    <row r="43" spans="2:10" x14ac:dyDescent="0.25">
      <c r="B43" s="27" t="s">
        <v>109</v>
      </c>
      <c r="C43" s="27">
        <v>23</v>
      </c>
      <c r="D43" s="85" t="s">
        <v>375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</row>
    <row r="44" spans="2:10" x14ac:dyDescent="0.25">
      <c r="B44" s="27" t="s">
        <v>111</v>
      </c>
      <c r="C44" s="27">
        <v>45</v>
      </c>
      <c r="D44" s="93" t="s">
        <v>935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</row>
    <row r="45" spans="2:10" x14ac:dyDescent="0.25">
      <c r="B45" s="27" t="s">
        <v>113</v>
      </c>
      <c r="C45" s="27">
        <v>72</v>
      </c>
      <c r="D45" s="85" t="s">
        <v>345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</row>
    <row r="46" spans="2:10" x14ac:dyDescent="0.25">
      <c r="B46" s="27" t="s">
        <v>116</v>
      </c>
      <c r="C46" s="27">
        <v>16</v>
      </c>
      <c r="D46" s="79" t="s">
        <v>71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</row>
    <row r="47" spans="2:10" x14ac:dyDescent="0.25">
      <c r="B47" s="27" t="s">
        <v>118</v>
      </c>
      <c r="C47" s="27">
        <v>34</v>
      </c>
      <c r="D47" s="83" t="s">
        <v>205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</row>
    <row r="48" spans="2:10" x14ac:dyDescent="0.25">
      <c r="B48" s="27" t="s">
        <v>121</v>
      </c>
      <c r="C48" s="27">
        <v>52</v>
      </c>
      <c r="D48" s="95" t="s">
        <v>1142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</row>
    <row r="49" spans="2:10" x14ac:dyDescent="0.25">
      <c r="B49" s="27" t="s">
        <v>123</v>
      </c>
      <c r="C49" s="27">
        <v>49</v>
      </c>
      <c r="D49" s="83" t="s">
        <v>264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</row>
    <row r="50" spans="2:10" x14ac:dyDescent="0.25">
      <c r="B50" s="27" t="s">
        <v>125</v>
      </c>
      <c r="C50" s="27">
        <v>36</v>
      </c>
      <c r="D50" s="97" t="s">
        <v>1278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</row>
    <row r="51" spans="2:10" x14ac:dyDescent="0.25">
      <c r="B51" s="27" t="s">
        <v>128</v>
      </c>
      <c r="C51" s="27">
        <v>58</v>
      </c>
      <c r="D51" s="97" t="s">
        <v>1235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</row>
    <row r="52" spans="2:10" x14ac:dyDescent="0.25">
      <c r="B52" s="27" t="s">
        <v>130</v>
      </c>
      <c r="C52" s="27">
        <v>64</v>
      </c>
      <c r="D52" s="89" t="s">
        <v>668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</row>
    <row r="53" spans="2:10" x14ac:dyDescent="0.25">
      <c r="B53" s="27" t="s">
        <v>133</v>
      </c>
      <c r="C53" s="27">
        <v>88</v>
      </c>
      <c r="D53" s="97" t="s">
        <v>1273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</row>
    <row r="54" spans="2:10" x14ac:dyDescent="0.25">
      <c r="B54" s="27" t="s">
        <v>135</v>
      </c>
      <c r="C54" s="27">
        <v>89</v>
      </c>
      <c r="D54" s="91" t="s">
        <v>782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</row>
    <row r="55" spans="2:10" x14ac:dyDescent="0.25">
      <c r="B55" s="27" t="s">
        <v>138</v>
      </c>
      <c r="C55" s="27">
        <v>26</v>
      </c>
      <c r="D55" s="91" t="s">
        <v>725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</row>
    <row r="56" spans="2:10" x14ac:dyDescent="0.25">
      <c r="B56" s="27" t="s">
        <v>140</v>
      </c>
      <c r="C56" s="27">
        <v>73</v>
      </c>
      <c r="D56" s="95" t="s">
        <v>1045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</row>
    <row r="57" spans="2:10" x14ac:dyDescent="0.25">
      <c r="B57" s="27" t="s">
        <v>143</v>
      </c>
      <c r="C57" s="27">
        <v>51</v>
      </c>
      <c r="D57" s="95" t="s">
        <v>1050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</row>
    <row r="58" spans="2:10" x14ac:dyDescent="0.25">
      <c r="B58" s="27" t="s">
        <v>146</v>
      </c>
      <c r="C58" s="27">
        <v>67</v>
      </c>
      <c r="D58" s="93" t="s">
        <v>879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</row>
    <row r="59" spans="2:10" x14ac:dyDescent="0.25">
      <c r="B59" s="27" t="s">
        <v>148</v>
      </c>
      <c r="C59" s="27">
        <v>41</v>
      </c>
      <c r="D59" s="97" t="s">
        <v>1261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</row>
    <row r="60" spans="2:10" x14ac:dyDescent="0.25">
      <c r="B60" s="27" t="s">
        <v>150</v>
      </c>
      <c r="C60" s="27">
        <v>63</v>
      </c>
      <c r="D60" s="95" t="s">
        <v>1139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</row>
    <row r="61" spans="2:10" x14ac:dyDescent="0.25">
      <c r="B61" s="27" t="s">
        <v>152</v>
      </c>
      <c r="C61" s="27">
        <v>134</v>
      </c>
      <c r="D61" s="91" t="s">
        <v>738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</row>
    <row r="62" spans="2:10" x14ac:dyDescent="0.25">
      <c r="B62" s="27" t="s">
        <v>155</v>
      </c>
      <c r="C62" s="27">
        <v>86</v>
      </c>
      <c r="D62" s="87" t="s">
        <v>469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</row>
    <row r="63" spans="2:10" x14ac:dyDescent="0.25">
      <c r="B63" s="27" t="s">
        <v>157</v>
      </c>
      <c r="C63" s="27">
        <v>47</v>
      </c>
      <c r="D63" s="97" t="s">
        <v>1251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</row>
    <row r="64" spans="2:10" x14ac:dyDescent="0.25">
      <c r="B64" s="27" t="s">
        <v>160</v>
      </c>
      <c r="C64" s="27">
        <v>25</v>
      </c>
      <c r="D64" s="89" t="s">
        <v>635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</row>
    <row r="65" spans="1:10" x14ac:dyDescent="0.25">
      <c r="B65" s="27" t="s">
        <v>163</v>
      </c>
      <c r="C65" s="27">
        <v>104</v>
      </c>
      <c r="D65" s="95" t="s">
        <v>1191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</row>
    <row r="66" spans="1:10" x14ac:dyDescent="0.25">
      <c r="B66" s="27" t="s">
        <v>166</v>
      </c>
      <c r="C66" s="27">
        <v>98</v>
      </c>
      <c r="D66" s="93" t="s">
        <v>973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</row>
    <row r="67" spans="1:10" x14ac:dyDescent="0.25">
      <c r="B67" s="27" t="s">
        <v>169</v>
      </c>
      <c r="C67" s="27">
        <v>95</v>
      </c>
      <c r="D67" s="87" t="s">
        <v>462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</row>
    <row r="68" spans="1:10" x14ac:dyDescent="0.25">
      <c r="A68" s="32">
        <v>8000</v>
      </c>
      <c r="B68" s="33" t="s">
        <v>171</v>
      </c>
      <c r="C68" s="33">
        <v>48</v>
      </c>
      <c r="D68" s="89" t="s">
        <v>644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</row>
    <row r="69" spans="1:10" x14ac:dyDescent="0.25">
      <c r="B69" s="33" t="s">
        <v>173</v>
      </c>
      <c r="C69" s="33">
        <v>80</v>
      </c>
      <c r="D69" s="91" t="s">
        <v>790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</row>
    <row r="70" spans="1:10" x14ac:dyDescent="0.25">
      <c r="B70" s="33" t="s">
        <v>175</v>
      </c>
      <c r="C70" s="33">
        <v>54</v>
      </c>
      <c r="D70" s="85" t="s">
        <v>314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</row>
    <row r="71" spans="1:10" x14ac:dyDescent="0.25">
      <c r="B71" s="33" t="s">
        <v>178</v>
      </c>
      <c r="C71" s="33">
        <v>56</v>
      </c>
      <c r="D71" s="91" t="s">
        <v>770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</row>
    <row r="72" spans="1:10" x14ac:dyDescent="0.25">
      <c r="B72" s="33" t="s">
        <v>180</v>
      </c>
      <c r="C72" s="33">
        <v>62</v>
      </c>
      <c r="D72" s="91" t="s">
        <v>799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</row>
    <row r="73" spans="1:10" x14ac:dyDescent="0.25">
      <c r="B73" s="33" t="s">
        <v>183</v>
      </c>
      <c r="C73" s="33">
        <v>65</v>
      </c>
      <c r="D73" s="87" t="s">
        <v>533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</row>
    <row r="74" spans="1:10" x14ac:dyDescent="0.25">
      <c r="B74" s="33" t="s">
        <v>185</v>
      </c>
      <c r="C74" s="33">
        <v>75</v>
      </c>
      <c r="D74" s="93" t="s">
        <v>913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</row>
    <row r="75" spans="1:10" x14ac:dyDescent="0.25">
      <c r="B75" s="33" t="s">
        <v>187</v>
      </c>
      <c r="C75" s="33">
        <v>74</v>
      </c>
      <c r="D75" s="95" t="s">
        <v>1122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</row>
    <row r="76" spans="1:10" x14ac:dyDescent="0.25">
      <c r="B76" s="33" t="s">
        <v>190</v>
      </c>
      <c r="C76" s="33">
        <v>94</v>
      </c>
      <c r="D76" s="91" t="s">
        <v>768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</row>
    <row r="77" spans="1:10" x14ac:dyDescent="0.25">
      <c r="B77" s="33" t="s">
        <v>192</v>
      </c>
      <c r="C77" s="33">
        <v>68</v>
      </c>
      <c r="D77" s="95" t="s">
        <v>1167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</row>
    <row r="78" spans="1:10" x14ac:dyDescent="0.25">
      <c r="B78" s="33">
        <v>74</v>
      </c>
      <c r="C78" s="33" t="s">
        <v>195</v>
      </c>
      <c r="D78" s="93" t="s">
        <v>967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</row>
    <row r="79" spans="1:10" x14ac:dyDescent="0.25">
      <c r="B79" s="33" t="s">
        <v>197</v>
      </c>
      <c r="C79" s="33">
        <v>69</v>
      </c>
      <c r="D79" s="95" t="s">
        <v>1023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</row>
    <row r="80" spans="1:10" x14ac:dyDescent="0.25">
      <c r="B80" s="33" t="s">
        <v>200</v>
      </c>
      <c r="C80" s="33">
        <v>82</v>
      </c>
      <c r="D80" s="95" t="s">
        <v>1043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</row>
    <row r="81" spans="2:10" x14ac:dyDescent="0.25">
      <c r="B81" s="33" t="s">
        <v>202</v>
      </c>
      <c r="C81" s="33">
        <v>85</v>
      </c>
      <c r="D81" s="95" t="s">
        <v>1147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</row>
    <row r="82" spans="2:10" x14ac:dyDescent="0.25">
      <c r="B82" s="33" t="s">
        <v>204</v>
      </c>
      <c r="C82" s="33">
        <v>31</v>
      </c>
      <c r="D82" s="95" t="s">
        <v>1126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</row>
    <row r="83" spans="2:10" x14ac:dyDescent="0.25">
      <c r="B83" s="33" t="s">
        <v>206</v>
      </c>
      <c r="C83" s="33">
        <v>154</v>
      </c>
      <c r="D83" s="89" t="s">
        <v>589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</row>
    <row r="84" spans="2:10" x14ac:dyDescent="0.25">
      <c r="B84" s="33" t="s">
        <v>209</v>
      </c>
      <c r="C84" s="33">
        <v>92</v>
      </c>
      <c r="D84" s="95" t="s">
        <v>1057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</row>
    <row r="85" spans="2:10" x14ac:dyDescent="0.25">
      <c r="B85" s="33" t="s">
        <v>211</v>
      </c>
      <c r="C85" s="33">
        <v>83</v>
      </c>
      <c r="D85" s="79" t="s">
        <v>80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</row>
    <row r="86" spans="2:10" x14ac:dyDescent="0.25">
      <c r="B86" s="33" t="s">
        <v>213</v>
      </c>
      <c r="C86" s="33">
        <v>113</v>
      </c>
      <c r="D86" s="89" t="s">
        <v>662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</row>
    <row r="87" spans="2:10" x14ac:dyDescent="0.25">
      <c r="B87" s="33" t="s">
        <v>215</v>
      </c>
      <c r="C87" s="33">
        <v>112</v>
      </c>
      <c r="D87" s="91" t="s">
        <v>862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</row>
    <row r="88" spans="2:10" x14ac:dyDescent="0.25">
      <c r="B88" s="33" t="s">
        <v>217</v>
      </c>
      <c r="C88" s="33">
        <v>78</v>
      </c>
      <c r="D88" s="87" t="s">
        <v>504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</row>
    <row r="89" spans="2:10" x14ac:dyDescent="0.25">
      <c r="B89" s="33" t="s">
        <v>220</v>
      </c>
      <c r="C89" s="33">
        <v>29</v>
      </c>
      <c r="D89" s="95" t="s">
        <v>1105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</row>
    <row r="90" spans="2:10" x14ac:dyDescent="0.25">
      <c r="B90" s="33" t="s">
        <v>222</v>
      </c>
      <c r="C90" s="33">
        <v>91</v>
      </c>
      <c r="D90" s="91" t="s">
        <v>777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</row>
    <row r="91" spans="2:10" x14ac:dyDescent="0.25">
      <c r="B91" s="33" t="s">
        <v>224</v>
      </c>
      <c r="C91" s="33">
        <v>99</v>
      </c>
      <c r="D91" s="95" t="s">
        <v>1148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</row>
    <row r="92" spans="2:10" x14ac:dyDescent="0.25">
      <c r="B92" s="33" t="s">
        <v>227</v>
      </c>
      <c r="C92" s="33">
        <v>66</v>
      </c>
      <c r="D92" s="97" t="s">
        <v>1253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</row>
    <row r="93" spans="2:10" x14ac:dyDescent="0.25">
      <c r="B93" s="33" t="s">
        <v>229</v>
      </c>
      <c r="C93" s="33">
        <v>60</v>
      </c>
      <c r="D93" s="95" t="s">
        <v>1090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</row>
    <row r="94" spans="2:10" x14ac:dyDescent="0.25">
      <c r="B94" s="33" t="s">
        <v>231</v>
      </c>
      <c r="C94" s="33">
        <v>57</v>
      </c>
      <c r="D94" s="85" t="s">
        <v>352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</row>
    <row r="95" spans="2:10" x14ac:dyDescent="0.25">
      <c r="B95" s="33" t="s">
        <v>233</v>
      </c>
      <c r="C95" s="33">
        <v>305</v>
      </c>
      <c r="D95" s="95" t="s">
        <v>1056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</row>
    <row r="96" spans="2:10" x14ac:dyDescent="0.25">
      <c r="B96" s="33" t="s">
        <v>236</v>
      </c>
      <c r="C96" s="33">
        <v>84</v>
      </c>
      <c r="D96" s="87" t="s">
        <v>538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</row>
    <row r="97" spans="2:10" x14ac:dyDescent="0.25">
      <c r="B97" s="33" t="s">
        <v>239</v>
      </c>
      <c r="C97" s="33">
        <v>97</v>
      </c>
      <c r="D97" s="95" t="s">
        <v>1129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</row>
    <row r="98" spans="2:10" x14ac:dyDescent="0.25">
      <c r="B98" s="33" t="s">
        <v>241</v>
      </c>
      <c r="C98" s="33">
        <v>138</v>
      </c>
      <c r="D98" s="95" t="s">
        <v>1113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</row>
    <row r="99" spans="2:10" x14ac:dyDescent="0.25">
      <c r="B99" s="33" t="s">
        <v>243</v>
      </c>
      <c r="C99" s="33">
        <v>114</v>
      </c>
      <c r="D99" s="95" t="s">
        <v>1141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</row>
    <row r="100" spans="2:10" x14ac:dyDescent="0.25">
      <c r="B100" s="33" t="s">
        <v>246</v>
      </c>
      <c r="C100" s="33">
        <v>107</v>
      </c>
      <c r="D100" s="91" t="s">
        <v>838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</row>
    <row r="101" spans="2:10" x14ac:dyDescent="0.25">
      <c r="B101" s="33" t="s">
        <v>248</v>
      </c>
      <c r="C101" s="33">
        <v>100</v>
      </c>
      <c r="D101" s="89" t="s">
        <v>712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</row>
    <row r="102" spans="2:10" x14ac:dyDescent="0.25">
      <c r="B102" s="33" t="s">
        <v>250</v>
      </c>
      <c r="C102" s="33">
        <v>102</v>
      </c>
      <c r="D102" s="89" t="s">
        <v>692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</row>
    <row r="103" spans="2:10" x14ac:dyDescent="0.25">
      <c r="B103" s="33" t="s">
        <v>253</v>
      </c>
      <c r="C103" s="33">
        <v>53</v>
      </c>
      <c r="D103" s="89" t="s">
        <v>563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</row>
    <row r="104" spans="2:10" x14ac:dyDescent="0.25">
      <c r="B104" s="33" t="s">
        <v>255</v>
      </c>
      <c r="C104" s="33">
        <v>109</v>
      </c>
      <c r="D104" s="95" t="s">
        <v>1039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</row>
    <row r="105" spans="2:10" x14ac:dyDescent="0.25">
      <c r="B105" s="33">
        <v>101</v>
      </c>
      <c r="C105" s="33"/>
      <c r="D105" s="81" t="s">
        <v>134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</row>
    <row r="106" spans="2:10" x14ac:dyDescent="0.25">
      <c r="B106" s="33">
        <v>102</v>
      </c>
      <c r="C106" s="33"/>
      <c r="D106" s="95" t="s">
        <v>1166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</row>
    <row r="107" spans="2:10" x14ac:dyDescent="0.25">
      <c r="B107" s="33">
        <v>103</v>
      </c>
      <c r="C107" s="33"/>
      <c r="D107" s="83" t="s">
        <v>263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</row>
    <row r="108" spans="2:10" x14ac:dyDescent="0.25">
      <c r="B108" s="33">
        <v>104</v>
      </c>
      <c r="C108" s="33"/>
      <c r="D108" s="93" t="s">
        <v>1002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</row>
    <row r="109" spans="2:10" x14ac:dyDescent="0.25">
      <c r="B109" s="33">
        <f>B108+1</f>
        <v>105</v>
      </c>
      <c r="C109" s="33"/>
      <c r="D109" s="95" t="s">
        <v>1073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</row>
    <row r="110" spans="2:10" x14ac:dyDescent="0.25">
      <c r="B110" s="33">
        <f t="shared" ref="B110:B173" si="0">B109+1</f>
        <v>106</v>
      </c>
      <c r="C110" s="33"/>
      <c r="D110" s="85" t="s">
        <v>392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</row>
    <row r="111" spans="2:10" x14ac:dyDescent="0.25">
      <c r="B111" s="33">
        <f t="shared" si="0"/>
        <v>107</v>
      </c>
      <c r="C111" s="33"/>
      <c r="D111" s="91" t="s">
        <v>729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</row>
    <row r="112" spans="2:10" x14ac:dyDescent="0.25">
      <c r="B112" s="33">
        <f t="shared" si="0"/>
        <v>108</v>
      </c>
      <c r="C112" s="33"/>
      <c r="D112" s="89" t="s">
        <v>651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</row>
    <row r="113" spans="2:10" x14ac:dyDescent="0.25">
      <c r="B113" s="33">
        <f t="shared" si="0"/>
        <v>109</v>
      </c>
      <c r="C113" s="33"/>
      <c r="D113" s="93" t="s">
        <v>964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</row>
    <row r="114" spans="2:10" x14ac:dyDescent="0.25">
      <c r="B114" s="33">
        <f t="shared" si="0"/>
        <v>110</v>
      </c>
      <c r="C114" s="33"/>
      <c r="D114" s="83" t="s">
        <v>287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</row>
    <row r="115" spans="2:10" x14ac:dyDescent="0.25">
      <c r="B115" s="33">
        <f t="shared" si="0"/>
        <v>111</v>
      </c>
      <c r="C115" s="33"/>
      <c r="D115" s="87" t="s">
        <v>428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</row>
    <row r="116" spans="2:10" x14ac:dyDescent="0.25">
      <c r="B116" s="33">
        <f t="shared" si="0"/>
        <v>112</v>
      </c>
      <c r="C116" s="33"/>
      <c r="D116" s="91" t="s">
        <v>843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</row>
    <row r="117" spans="2:10" x14ac:dyDescent="0.25">
      <c r="B117" s="33">
        <f t="shared" si="0"/>
        <v>113</v>
      </c>
      <c r="C117" s="33"/>
      <c r="D117" s="91" t="s">
        <v>837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</row>
    <row r="118" spans="2:10" x14ac:dyDescent="0.25">
      <c r="B118" s="33">
        <f t="shared" si="0"/>
        <v>114</v>
      </c>
      <c r="C118" s="33"/>
      <c r="D118" s="95" t="s">
        <v>1202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</row>
    <row r="119" spans="2:10" x14ac:dyDescent="0.25">
      <c r="B119" s="33">
        <f t="shared" si="0"/>
        <v>115</v>
      </c>
      <c r="C119" s="33"/>
      <c r="D119" s="95" t="s">
        <v>1075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</row>
    <row r="120" spans="2:10" x14ac:dyDescent="0.25">
      <c r="B120" s="33">
        <f t="shared" si="0"/>
        <v>116</v>
      </c>
      <c r="C120" s="33"/>
      <c r="D120" s="95" t="s">
        <v>1176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</row>
    <row r="121" spans="2:10" x14ac:dyDescent="0.25">
      <c r="B121" s="33">
        <f t="shared" si="0"/>
        <v>117</v>
      </c>
      <c r="C121" s="33"/>
      <c r="D121" s="95" t="s">
        <v>1133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</row>
    <row r="122" spans="2:10" x14ac:dyDescent="0.25">
      <c r="B122" s="33">
        <f t="shared" si="0"/>
        <v>118</v>
      </c>
      <c r="C122" s="33"/>
      <c r="D122" s="95" t="s">
        <v>1136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</row>
    <row r="123" spans="2:10" ht="25.5" x14ac:dyDescent="0.25">
      <c r="B123" s="33">
        <f t="shared" si="0"/>
        <v>119</v>
      </c>
      <c r="C123" s="33"/>
      <c r="D123" s="94" t="s">
        <v>903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</row>
    <row r="124" spans="2:10" x14ac:dyDescent="0.25">
      <c r="B124" s="33">
        <f t="shared" si="0"/>
        <v>120</v>
      </c>
      <c r="C124" s="33"/>
      <c r="D124" s="93" t="s">
        <v>887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</row>
    <row r="125" spans="2:10" x14ac:dyDescent="0.25">
      <c r="B125" s="33">
        <f t="shared" si="0"/>
        <v>121</v>
      </c>
      <c r="C125" s="33"/>
      <c r="D125" s="97" t="s">
        <v>1236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</row>
    <row r="126" spans="2:10" x14ac:dyDescent="0.25">
      <c r="B126" s="33">
        <f t="shared" si="0"/>
        <v>122</v>
      </c>
      <c r="C126" s="33"/>
      <c r="D126" s="95" t="s">
        <v>1204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</row>
    <row r="127" spans="2:10" x14ac:dyDescent="0.25">
      <c r="B127" s="33">
        <f t="shared" si="0"/>
        <v>123</v>
      </c>
      <c r="C127" s="33"/>
      <c r="D127" s="97" t="s">
        <v>1263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</row>
    <row r="128" spans="2:10" x14ac:dyDescent="0.25">
      <c r="B128" s="33">
        <f t="shared" si="0"/>
        <v>124</v>
      </c>
      <c r="C128" s="33"/>
      <c r="D128" s="95" t="s">
        <v>1092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</row>
    <row r="129" spans="1:10" x14ac:dyDescent="0.25">
      <c r="B129" s="33">
        <f t="shared" si="0"/>
        <v>125</v>
      </c>
      <c r="C129" s="33"/>
      <c r="D129" s="89" t="s">
        <v>683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</row>
    <row r="130" spans="1:10" x14ac:dyDescent="0.25">
      <c r="B130" s="33">
        <f t="shared" si="0"/>
        <v>126</v>
      </c>
      <c r="C130" s="33"/>
      <c r="D130" s="85" t="s">
        <v>312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</row>
    <row r="131" spans="1:10" x14ac:dyDescent="0.25">
      <c r="B131" s="33">
        <f t="shared" si="0"/>
        <v>127</v>
      </c>
      <c r="C131" s="33"/>
      <c r="D131" s="89" t="s">
        <v>634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</row>
    <row r="132" spans="1:10" x14ac:dyDescent="0.25">
      <c r="B132" s="33">
        <f t="shared" si="0"/>
        <v>128</v>
      </c>
      <c r="C132" s="33"/>
      <c r="D132" s="95" t="s">
        <v>1169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</row>
    <row r="133" spans="1:10" x14ac:dyDescent="0.25">
      <c r="B133" s="33">
        <f t="shared" si="0"/>
        <v>129</v>
      </c>
      <c r="C133" s="33"/>
      <c r="D133" s="89" t="s">
        <v>608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</row>
    <row r="134" spans="1:10" x14ac:dyDescent="0.25">
      <c r="B134" s="33">
        <f t="shared" si="0"/>
        <v>130</v>
      </c>
      <c r="C134" s="33"/>
      <c r="D134" s="87" t="s">
        <v>439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</row>
    <row r="135" spans="1:10" x14ac:dyDescent="0.25">
      <c r="B135" s="33">
        <f t="shared" si="0"/>
        <v>131</v>
      </c>
      <c r="C135" s="33"/>
      <c r="D135" s="79" t="s">
        <v>58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</row>
    <row r="136" spans="1:10" x14ac:dyDescent="0.25">
      <c r="B136" s="33">
        <f t="shared" si="0"/>
        <v>132</v>
      </c>
      <c r="C136" s="33"/>
      <c r="D136" s="81" t="s">
        <v>58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</row>
    <row r="137" spans="1:10" x14ac:dyDescent="0.25">
      <c r="B137" s="33">
        <f t="shared" si="0"/>
        <v>133</v>
      </c>
      <c r="C137" s="33"/>
      <c r="D137" s="95" t="s">
        <v>1049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</row>
    <row r="138" spans="1:10" x14ac:dyDescent="0.25">
      <c r="B138" s="33">
        <f t="shared" si="0"/>
        <v>134</v>
      </c>
      <c r="C138" s="33"/>
      <c r="D138" s="95" t="s">
        <v>1062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</row>
    <row r="139" spans="1:10" x14ac:dyDescent="0.25">
      <c r="B139" s="33">
        <f t="shared" si="0"/>
        <v>135</v>
      </c>
      <c r="C139" s="33"/>
      <c r="D139" s="95" t="s">
        <v>1173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</row>
    <row r="140" spans="1:10" x14ac:dyDescent="0.25">
      <c r="B140" s="33">
        <f t="shared" si="0"/>
        <v>136</v>
      </c>
      <c r="C140" s="33"/>
      <c r="D140" s="95" t="s">
        <v>1087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</row>
    <row r="141" spans="1:10" x14ac:dyDescent="0.25">
      <c r="B141" s="33">
        <f t="shared" si="0"/>
        <v>137</v>
      </c>
      <c r="C141" s="33"/>
      <c r="D141" s="97" t="s">
        <v>1271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</row>
    <row r="142" spans="1:10" x14ac:dyDescent="0.25">
      <c r="B142" s="33">
        <f t="shared" si="0"/>
        <v>138</v>
      </c>
      <c r="C142" s="33"/>
      <c r="D142" s="91" t="s">
        <v>865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</row>
    <row r="143" spans="1:10" x14ac:dyDescent="0.25">
      <c r="A143" s="37">
        <v>7000</v>
      </c>
      <c r="B143" s="38">
        <f t="shared" si="0"/>
        <v>139</v>
      </c>
      <c r="C143" s="38"/>
      <c r="D143" s="93" t="s">
        <v>968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</row>
    <row r="144" spans="1:10" x14ac:dyDescent="0.25">
      <c r="B144" s="38">
        <f t="shared" si="0"/>
        <v>140</v>
      </c>
      <c r="C144" s="38"/>
      <c r="D144" s="91" t="s">
        <v>733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</row>
    <row r="145" spans="2:10" x14ac:dyDescent="0.25">
      <c r="B145" s="38">
        <f t="shared" si="0"/>
        <v>141</v>
      </c>
      <c r="C145" s="38"/>
      <c r="D145" s="95" t="s">
        <v>1158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</row>
    <row r="146" spans="2:10" x14ac:dyDescent="0.25">
      <c r="B146" s="38">
        <f t="shared" si="0"/>
        <v>142</v>
      </c>
      <c r="C146" s="38"/>
      <c r="D146" s="79" t="s">
        <v>30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</row>
    <row r="147" spans="2:10" x14ac:dyDescent="0.25">
      <c r="B147" s="38">
        <f t="shared" si="0"/>
        <v>143</v>
      </c>
      <c r="C147" s="38"/>
      <c r="D147" s="87" t="s">
        <v>497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</row>
    <row r="148" spans="2:10" x14ac:dyDescent="0.25">
      <c r="B148" s="38">
        <f t="shared" si="0"/>
        <v>144</v>
      </c>
      <c r="C148" s="38"/>
      <c r="D148" s="85" t="s">
        <v>377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</row>
    <row r="149" spans="2:10" x14ac:dyDescent="0.25">
      <c r="B149" s="38">
        <f t="shared" si="0"/>
        <v>145</v>
      </c>
      <c r="C149" s="38"/>
      <c r="D149" s="91" t="s">
        <v>816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</row>
    <row r="150" spans="2:10" x14ac:dyDescent="0.25">
      <c r="B150" s="38">
        <f t="shared" si="0"/>
        <v>146</v>
      </c>
      <c r="C150" s="38"/>
      <c r="D150" s="97" t="s">
        <v>1267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</row>
    <row r="151" spans="2:10" x14ac:dyDescent="0.25">
      <c r="B151" s="38">
        <f t="shared" si="0"/>
        <v>147</v>
      </c>
      <c r="C151" s="38"/>
      <c r="D151" s="93" t="s">
        <v>928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</row>
    <row r="152" spans="2:10" ht="25.5" x14ac:dyDescent="0.25">
      <c r="B152" s="38">
        <f t="shared" si="0"/>
        <v>148</v>
      </c>
      <c r="C152" s="38"/>
      <c r="D152" s="82" t="s">
        <v>108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</row>
    <row r="153" spans="2:10" ht="25.5" x14ac:dyDescent="0.25">
      <c r="B153" s="38">
        <f t="shared" si="0"/>
        <v>149</v>
      </c>
      <c r="C153" s="38"/>
      <c r="D153" s="90" t="s">
        <v>666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</row>
    <row r="154" spans="2:10" ht="25.5" x14ac:dyDescent="0.25">
      <c r="B154" s="38">
        <f t="shared" si="0"/>
        <v>150</v>
      </c>
      <c r="C154" s="38"/>
      <c r="D154" s="90" t="s">
        <v>617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</row>
    <row r="155" spans="2:10" x14ac:dyDescent="0.25">
      <c r="B155" s="38">
        <f t="shared" si="0"/>
        <v>151</v>
      </c>
      <c r="C155" s="38"/>
      <c r="D155" s="89" t="s">
        <v>583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</row>
    <row r="156" spans="2:10" x14ac:dyDescent="0.25">
      <c r="B156" s="38">
        <f t="shared" si="0"/>
        <v>152</v>
      </c>
      <c r="C156" s="38"/>
      <c r="D156" s="97" t="s">
        <v>1226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</row>
    <row r="157" spans="2:10" x14ac:dyDescent="0.25">
      <c r="B157" s="38">
        <f t="shared" si="0"/>
        <v>153</v>
      </c>
      <c r="C157" s="38"/>
      <c r="D157" s="95" t="s">
        <v>1182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</row>
    <row r="158" spans="2:10" x14ac:dyDescent="0.25">
      <c r="B158" s="38">
        <f t="shared" si="0"/>
        <v>154</v>
      </c>
      <c r="C158" s="38"/>
      <c r="D158" s="87" t="s">
        <v>544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</row>
    <row r="159" spans="2:10" x14ac:dyDescent="0.25">
      <c r="B159" s="38">
        <f t="shared" si="0"/>
        <v>155</v>
      </c>
      <c r="C159" s="38"/>
      <c r="D159" s="95" t="s">
        <v>1077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</row>
    <row r="160" spans="2:10" x14ac:dyDescent="0.25">
      <c r="B160" s="38">
        <f t="shared" si="0"/>
        <v>156</v>
      </c>
      <c r="C160" s="38"/>
      <c r="D160" s="87" t="s">
        <v>493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</row>
    <row r="161" spans="2:10" x14ac:dyDescent="0.25">
      <c r="B161" s="38">
        <f t="shared" si="0"/>
        <v>157</v>
      </c>
      <c r="C161" s="38"/>
      <c r="D161" s="93" t="s">
        <v>919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</row>
    <row r="162" spans="2:10" ht="25.5" x14ac:dyDescent="0.25">
      <c r="B162" s="38">
        <f t="shared" si="0"/>
        <v>158</v>
      </c>
      <c r="C162" s="38"/>
      <c r="D162" s="88" t="s">
        <v>539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</row>
    <row r="163" spans="2:10" x14ac:dyDescent="0.25">
      <c r="B163" s="38">
        <f t="shared" si="0"/>
        <v>159</v>
      </c>
      <c r="C163" s="38"/>
      <c r="D163" s="89" t="s">
        <v>581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</row>
    <row r="164" spans="2:10" x14ac:dyDescent="0.25">
      <c r="B164" s="38">
        <f t="shared" si="0"/>
        <v>160</v>
      </c>
      <c r="C164" s="38"/>
      <c r="D164" s="87" t="s">
        <v>440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</row>
    <row r="165" spans="2:10" x14ac:dyDescent="0.25">
      <c r="B165" s="38">
        <f t="shared" si="0"/>
        <v>161</v>
      </c>
      <c r="C165" s="38"/>
      <c r="D165" s="81" t="s">
        <v>119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</row>
    <row r="166" spans="2:10" x14ac:dyDescent="0.25">
      <c r="B166" s="38">
        <f t="shared" si="0"/>
        <v>162</v>
      </c>
      <c r="C166" s="38"/>
      <c r="D166" s="81" t="s">
        <v>100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</row>
    <row r="167" spans="2:10" x14ac:dyDescent="0.25">
      <c r="B167" s="38">
        <f t="shared" si="0"/>
        <v>163</v>
      </c>
      <c r="C167" s="38"/>
      <c r="D167" s="91" t="s">
        <v>720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</row>
    <row r="168" spans="2:10" x14ac:dyDescent="0.25">
      <c r="B168" s="38">
        <f t="shared" si="0"/>
        <v>164</v>
      </c>
      <c r="C168" s="38"/>
      <c r="D168" s="87" t="s">
        <v>515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</row>
    <row r="169" spans="2:10" x14ac:dyDescent="0.25">
      <c r="B169" s="38">
        <f t="shared" si="0"/>
        <v>165</v>
      </c>
      <c r="C169" s="38"/>
      <c r="D169" s="95" t="s">
        <v>1127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</row>
    <row r="170" spans="2:10" x14ac:dyDescent="0.25">
      <c r="B170" s="38">
        <f t="shared" si="0"/>
        <v>166</v>
      </c>
      <c r="C170" s="38"/>
      <c r="D170" s="97" t="s">
        <v>1212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</row>
    <row r="171" spans="2:10" x14ac:dyDescent="0.25">
      <c r="B171" s="38">
        <f t="shared" si="0"/>
        <v>167</v>
      </c>
      <c r="C171" s="38"/>
      <c r="D171" s="83" t="s">
        <v>230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</row>
    <row r="172" spans="2:10" x14ac:dyDescent="0.25">
      <c r="B172" s="38">
        <f t="shared" si="0"/>
        <v>168</v>
      </c>
      <c r="C172" s="38"/>
      <c r="D172" s="89" t="s">
        <v>566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</row>
    <row r="173" spans="2:10" x14ac:dyDescent="0.25">
      <c r="B173" s="38">
        <f t="shared" si="0"/>
        <v>169</v>
      </c>
      <c r="C173" s="38"/>
      <c r="D173" s="85" t="s">
        <v>336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</row>
    <row r="174" spans="2:10" x14ac:dyDescent="0.25">
      <c r="B174" s="38">
        <f t="shared" ref="B174:B237" si="1">B173+1</f>
        <v>170</v>
      </c>
      <c r="C174" s="38"/>
      <c r="D174" s="89" t="s">
        <v>569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</row>
    <row r="175" spans="2:10" x14ac:dyDescent="0.25">
      <c r="B175" s="38">
        <f t="shared" si="1"/>
        <v>171</v>
      </c>
      <c r="C175" s="38"/>
      <c r="D175" s="87" t="s">
        <v>468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</row>
    <row r="176" spans="2:10" x14ac:dyDescent="0.25">
      <c r="B176" s="38">
        <f t="shared" si="1"/>
        <v>172</v>
      </c>
      <c r="C176" s="38"/>
      <c r="D176" s="97" t="s">
        <v>1265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</row>
    <row r="177" spans="2:10" x14ac:dyDescent="0.25">
      <c r="B177" s="38">
        <f t="shared" si="1"/>
        <v>173</v>
      </c>
      <c r="C177" s="38"/>
      <c r="D177" s="91" t="s">
        <v>779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</row>
    <row r="178" spans="2:10" x14ac:dyDescent="0.25">
      <c r="B178" s="38">
        <f t="shared" si="1"/>
        <v>174</v>
      </c>
      <c r="C178" s="38"/>
      <c r="D178" s="83" t="s">
        <v>234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</row>
    <row r="179" spans="2:10" x14ac:dyDescent="0.25">
      <c r="B179" s="38">
        <f t="shared" si="1"/>
        <v>175</v>
      </c>
      <c r="C179" s="38"/>
      <c r="D179" s="83" t="s">
        <v>296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</row>
    <row r="180" spans="2:10" x14ac:dyDescent="0.25">
      <c r="B180" s="38">
        <f t="shared" si="1"/>
        <v>176</v>
      </c>
      <c r="C180" s="38"/>
      <c r="D180" s="95" t="s">
        <v>1109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</row>
    <row r="181" spans="2:10" x14ac:dyDescent="0.25">
      <c r="B181" s="38">
        <f t="shared" si="1"/>
        <v>177</v>
      </c>
      <c r="C181" s="38"/>
      <c r="D181" s="91" t="s">
        <v>824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</row>
    <row r="182" spans="2:10" x14ac:dyDescent="0.25">
      <c r="B182" s="38">
        <f t="shared" si="1"/>
        <v>178</v>
      </c>
      <c r="C182" s="38"/>
      <c r="D182" s="79" t="s">
        <v>41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</row>
    <row r="183" spans="2:10" x14ac:dyDescent="0.25">
      <c r="B183" s="38">
        <f t="shared" si="1"/>
        <v>179</v>
      </c>
      <c r="C183" s="38"/>
      <c r="D183" s="91" t="s">
        <v>864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</row>
    <row r="184" spans="2:10" x14ac:dyDescent="0.25">
      <c r="B184" s="38">
        <f t="shared" si="1"/>
        <v>180</v>
      </c>
      <c r="C184" s="38"/>
      <c r="D184" s="85" t="s">
        <v>406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</row>
    <row r="185" spans="2:10" x14ac:dyDescent="0.25">
      <c r="B185" s="38">
        <f>B184+1</f>
        <v>181</v>
      </c>
      <c r="C185" s="38"/>
      <c r="D185" s="91" t="s">
        <v>859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</row>
    <row r="186" spans="2:10" x14ac:dyDescent="0.25">
      <c r="B186" s="38">
        <f t="shared" si="1"/>
        <v>182</v>
      </c>
      <c r="C186" s="38"/>
      <c r="D186" s="91" t="s">
        <v>861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</row>
    <row r="187" spans="2:10" x14ac:dyDescent="0.25">
      <c r="B187" s="38">
        <f t="shared" si="1"/>
        <v>183</v>
      </c>
      <c r="C187" s="38"/>
      <c r="D187" s="89" t="s">
        <v>560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</row>
    <row r="188" spans="2:10" x14ac:dyDescent="0.25">
      <c r="B188" s="38">
        <f t="shared" si="1"/>
        <v>184</v>
      </c>
      <c r="C188" s="38"/>
      <c r="D188" s="87" t="s">
        <v>524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</row>
    <row r="189" spans="2:10" x14ac:dyDescent="0.25">
      <c r="B189" s="38">
        <f t="shared" si="1"/>
        <v>185</v>
      </c>
      <c r="C189" s="38"/>
      <c r="D189" s="91" t="s">
        <v>847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</row>
    <row r="190" spans="2:10" x14ac:dyDescent="0.25">
      <c r="B190" s="38">
        <f t="shared" si="1"/>
        <v>186</v>
      </c>
      <c r="C190" s="38"/>
      <c r="D190" s="89" t="s">
        <v>669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</row>
    <row r="191" spans="2:10" x14ac:dyDescent="0.25">
      <c r="B191" s="38">
        <f t="shared" si="1"/>
        <v>187</v>
      </c>
      <c r="C191" s="38"/>
      <c r="D191" s="89" t="s">
        <v>648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</row>
    <row r="192" spans="2:10" x14ac:dyDescent="0.25">
      <c r="B192" s="38">
        <f t="shared" si="1"/>
        <v>188</v>
      </c>
      <c r="C192" s="38"/>
      <c r="D192" s="95" t="s">
        <v>1063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</row>
    <row r="193" spans="2:10" x14ac:dyDescent="0.25">
      <c r="B193" s="38">
        <f t="shared" si="1"/>
        <v>189</v>
      </c>
      <c r="C193" s="38"/>
      <c r="D193" s="93" t="s">
        <v>910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</row>
    <row r="194" spans="2:10" x14ac:dyDescent="0.25">
      <c r="B194" s="38">
        <f t="shared" si="1"/>
        <v>190</v>
      </c>
      <c r="C194" s="38"/>
      <c r="D194" s="89" t="s">
        <v>578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</row>
    <row r="195" spans="2:10" x14ac:dyDescent="0.25">
      <c r="B195" s="38">
        <f t="shared" si="1"/>
        <v>191</v>
      </c>
      <c r="C195" s="38"/>
      <c r="D195" s="95" t="s">
        <v>1048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</row>
    <row r="196" spans="2:10" x14ac:dyDescent="0.25">
      <c r="B196" s="38">
        <f t="shared" si="1"/>
        <v>192</v>
      </c>
      <c r="C196" s="38"/>
      <c r="D196" s="93" t="s">
        <v>1008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</row>
    <row r="197" spans="2:10" x14ac:dyDescent="0.25">
      <c r="B197" s="38">
        <f t="shared" si="1"/>
        <v>193</v>
      </c>
      <c r="C197" s="38"/>
      <c r="D197" s="93" t="s">
        <v>1013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</row>
    <row r="198" spans="2:10" x14ac:dyDescent="0.25">
      <c r="B198" s="38">
        <f t="shared" si="1"/>
        <v>194</v>
      </c>
      <c r="C198" s="38"/>
      <c r="D198" s="95" t="s">
        <v>1154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</row>
    <row r="199" spans="2:10" x14ac:dyDescent="0.25">
      <c r="B199" s="38">
        <f t="shared" si="1"/>
        <v>195</v>
      </c>
      <c r="C199" s="38"/>
      <c r="D199" s="97" t="s">
        <v>1255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</row>
    <row r="200" spans="2:10" x14ac:dyDescent="0.25">
      <c r="B200" s="38">
        <f t="shared" si="1"/>
        <v>196</v>
      </c>
      <c r="C200" s="38"/>
      <c r="D200" s="89" t="s">
        <v>639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</row>
    <row r="201" spans="2:10" x14ac:dyDescent="0.25">
      <c r="B201" s="38">
        <f t="shared" si="1"/>
        <v>197</v>
      </c>
      <c r="C201" s="38"/>
      <c r="D201" s="89" t="s">
        <v>673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</row>
    <row r="202" spans="2:10" x14ac:dyDescent="0.25">
      <c r="B202" s="38">
        <f t="shared" si="1"/>
        <v>198</v>
      </c>
      <c r="C202" s="38"/>
      <c r="D202" s="87" t="s">
        <v>451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</row>
    <row r="203" spans="2:10" x14ac:dyDescent="0.25">
      <c r="B203" s="38">
        <f t="shared" si="1"/>
        <v>199</v>
      </c>
      <c r="C203" s="38"/>
      <c r="D203" s="89" t="s">
        <v>616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</row>
    <row r="204" spans="2:10" x14ac:dyDescent="0.25">
      <c r="B204" s="38">
        <f t="shared" si="1"/>
        <v>200</v>
      </c>
      <c r="C204" s="38"/>
      <c r="D204" s="89" t="s">
        <v>628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</row>
    <row r="205" spans="2:10" x14ac:dyDescent="0.25">
      <c r="B205" s="38">
        <f t="shared" si="1"/>
        <v>201</v>
      </c>
      <c r="C205" s="38"/>
      <c r="D205" s="95" t="s">
        <v>1070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</row>
    <row r="206" spans="2:10" x14ac:dyDescent="0.25">
      <c r="B206" s="38">
        <f t="shared" si="1"/>
        <v>202</v>
      </c>
      <c r="C206" s="38"/>
      <c r="D206" s="89" t="s">
        <v>621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</row>
    <row r="207" spans="2:10" x14ac:dyDescent="0.25">
      <c r="B207" s="38">
        <f t="shared" si="1"/>
        <v>203</v>
      </c>
      <c r="C207" s="38"/>
      <c r="D207" s="87" t="s">
        <v>480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</row>
    <row r="208" spans="2:10" x14ac:dyDescent="0.25">
      <c r="B208" s="38">
        <f t="shared" si="1"/>
        <v>204</v>
      </c>
      <c r="C208" s="38"/>
      <c r="D208" s="87" t="s">
        <v>536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</row>
    <row r="209" spans="2:10" x14ac:dyDescent="0.25">
      <c r="B209" s="38">
        <f t="shared" si="1"/>
        <v>205</v>
      </c>
      <c r="C209" s="38"/>
      <c r="D209" s="91" t="s">
        <v>831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</row>
    <row r="210" spans="2:10" x14ac:dyDescent="0.25">
      <c r="B210" s="38">
        <f t="shared" si="1"/>
        <v>206</v>
      </c>
      <c r="C210" s="38"/>
      <c r="D210" s="89" t="s">
        <v>715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</row>
    <row r="211" spans="2:10" x14ac:dyDescent="0.25">
      <c r="B211" s="38">
        <f t="shared" si="1"/>
        <v>207</v>
      </c>
      <c r="C211" s="38"/>
      <c r="D211" s="93" t="s">
        <v>998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</row>
    <row r="212" spans="2:10" x14ac:dyDescent="0.25">
      <c r="B212" s="38">
        <f t="shared" si="1"/>
        <v>208</v>
      </c>
      <c r="C212" s="38"/>
      <c r="D212" s="93" t="s">
        <v>999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</row>
    <row r="213" spans="2:10" x14ac:dyDescent="0.25">
      <c r="B213" s="38">
        <f t="shared" si="1"/>
        <v>209</v>
      </c>
      <c r="C213" s="38"/>
      <c r="D213" s="95" t="s">
        <v>1137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</row>
    <row r="214" spans="2:10" x14ac:dyDescent="0.25">
      <c r="B214" s="38">
        <f t="shared" si="1"/>
        <v>210</v>
      </c>
      <c r="C214" s="38"/>
      <c r="D214" s="97" t="s">
        <v>1229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</row>
    <row r="215" spans="2:10" x14ac:dyDescent="0.25">
      <c r="B215" s="38">
        <f t="shared" si="1"/>
        <v>211</v>
      </c>
      <c r="C215" s="38"/>
      <c r="D215" s="95" t="s">
        <v>1098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</row>
    <row r="216" spans="2:10" x14ac:dyDescent="0.25">
      <c r="B216" s="38">
        <f t="shared" si="1"/>
        <v>212</v>
      </c>
      <c r="C216" s="38"/>
      <c r="D216" s="97" t="s">
        <v>1247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</row>
    <row r="217" spans="2:10" x14ac:dyDescent="0.25">
      <c r="B217" s="38">
        <f t="shared" si="1"/>
        <v>213</v>
      </c>
      <c r="C217" s="38"/>
      <c r="D217" s="93" t="s">
        <v>972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</row>
    <row r="218" spans="2:10" x14ac:dyDescent="0.25">
      <c r="B218" s="38">
        <f t="shared" si="1"/>
        <v>214</v>
      </c>
      <c r="C218" s="38"/>
      <c r="D218" s="89" t="s">
        <v>647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</row>
    <row r="219" spans="2:10" x14ac:dyDescent="0.25">
      <c r="B219" s="38">
        <f t="shared" si="1"/>
        <v>215</v>
      </c>
      <c r="C219" s="38"/>
      <c r="D219" s="93" t="s">
        <v>965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</row>
    <row r="220" spans="2:10" x14ac:dyDescent="0.25">
      <c r="B220" s="38">
        <f t="shared" si="1"/>
        <v>216</v>
      </c>
      <c r="C220" s="38"/>
      <c r="D220" s="93" t="s">
        <v>976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</row>
    <row r="221" spans="2:10" x14ac:dyDescent="0.25">
      <c r="B221" s="38">
        <f t="shared" si="1"/>
        <v>217</v>
      </c>
      <c r="C221" s="38"/>
      <c r="D221" s="85" t="s">
        <v>365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</row>
    <row r="222" spans="2:10" x14ac:dyDescent="0.25">
      <c r="B222" s="38">
        <f t="shared" si="1"/>
        <v>218</v>
      </c>
      <c r="C222" s="38"/>
      <c r="D222" s="91" t="s">
        <v>747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</row>
    <row r="223" spans="2:10" x14ac:dyDescent="0.25">
      <c r="B223" s="38">
        <f t="shared" si="1"/>
        <v>219</v>
      </c>
      <c r="C223" s="38"/>
      <c r="D223" s="89" t="s">
        <v>557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</row>
    <row r="224" spans="2:10" x14ac:dyDescent="0.25">
      <c r="B224" s="38">
        <f t="shared" si="1"/>
        <v>220</v>
      </c>
      <c r="C224" s="38"/>
      <c r="D224" s="91" t="s">
        <v>791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</row>
    <row r="225" spans="2:10" x14ac:dyDescent="0.25">
      <c r="B225" s="38">
        <f t="shared" si="1"/>
        <v>221</v>
      </c>
      <c r="C225" s="38"/>
      <c r="D225" s="85" t="s">
        <v>346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</row>
    <row r="226" spans="2:10" x14ac:dyDescent="0.25">
      <c r="B226" s="38">
        <f t="shared" si="1"/>
        <v>222</v>
      </c>
      <c r="C226" s="38"/>
      <c r="D226" s="85" t="s">
        <v>363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</row>
    <row r="227" spans="2:10" x14ac:dyDescent="0.25">
      <c r="B227" s="38">
        <f t="shared" si="1"/>
        <v>223</v>
      </c>
      <c r="C227" s="38"/>
      <c r="D227" s="97" t="s">
        <v>1285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</row>
    <row r="228" spans="2:10" x14ac:dyDescent="0.25">
      <c r="B228" s="38">
        <f t="shared" si="1"/>
        <v>224</v>
      </c>
      <c r="C228" s="38"/>
      <c r="D228" s="95" t="s">
        <v>1121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</row>
    <row r="229" spans="2:10" x14ac:dyDescent="0.25">
      <c r="B229" s="38">
        <f t="shared" si="1"/>
        <v>225</v>
      </c>
      <c r="C229" s="38"/>
      <c r="D229" s="85" t="s">
        <v>322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</row>
    <row r="230" spans="2:10" x14ac:dyDescent="0.25">
      <c r="B230" s="38">
        <f t="shared" si="1"/>
        <v>226</v>
      </c>
      <c r="C230" s="38"/>
      <c r="D230" s="91" t="s">
        <v>807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</row>
    <row r="231" spans="2:10" x14ac:dyDescent="0.25">
      <c r="B231" s="38">
        <f t="shared" si="1"/>
        <v>227</v>
      </c>
      <c r="C231" s="38"/>
      <c r="D231" s="91" t="s">
        <v>834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</row>
    <row r="232" spans="2:10" x14ac:dyDescent="0.25">
      <c r="B232" s="38">
        <f t="shared" si="1"/>
        <v>228</v>
      </c>
      <c r="C232" s="38"/>
      <c r="D232" s="89" t="s">
        <v>696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</row>
    <row r="233" spans="2:10" x14ac:dyDescent="0.25">
      <c r="B233" s="38">
        <f t="shared" si="1"/>
        <v>229</v>
      </c>
      <c r="C233" s="38"/>
      <c r="D233" s="93" t="s">
        <v>916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</row>
    <row r="234" spans="2:10" x14ac:dyDescent="0.25">
      <c r="B234" s="38">
        <f t="shared" si="1"/>
        <v>230</v>
      </c>
      <c r="C234" s="38"/>
      <c r="D234" s="93" t="s">
        <v>993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</row>
    <row r="235" spans="2:10" x14ac:dyDescent="0.25">
      <c r="B235" s="38">
        <f t="shared" si="1"/>
        <v>231</v>
      </c>
      <c r="C235" s="38"/>
      <c r="D235" s="95" t="s">
        <v>1091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</row>
    <row r="236" spans="2:10" x14ac:dyDescent="0.25">
      <c r="B236" s="38">
        <f t="shared" si="1"/>
        <v>232</v>
      </c>
      <c r="C236" s="38"/>
      <c r="D236" s="93" t="s">
        <v>961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</row>
    <row r="237" spans="2:10" x14ac:dyDescent="0.25">
      <c r="B237" s="38">
        <f t="shared" si="1"/>
        <v>233</v>
      </c>
      <c r="C237" s="38"/>
      <c r="D237" s="93" t="s">
        <v>960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</row>
    <row r="238" spans="2:10" x14ac:dyDescent="0.25">
      <c r="B238" s="38">
        <f t="shared" ref="B238:B301" si="2">B237+1</f>
        <v>234</v>
      </c>
      <c r="C238" s="38"/>
      <c r="D238" s="93" t="s">
        <v>982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</row>
    <row r="239" spans="2:10" x14ac:dyDescent="0.25">
      <c r="B239" s="38">
        <f t="shared" si="2"/>
        <v>235</v>
      </c>
      <c r="C239" s="38"/>
      <c r="D239" s="95" t="s">
        <v>1060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</row>
    <row r="240" spans="2:10" x14ac:dyDescent="0.25">
      <c r="B240" s="38">
        <f t="shared" si="2"/>
        <v>236</v>
      </c>
      <c r="C240" s="38"/>
      <c r="D240" s="97" t="s">
        <v>1248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</row>
    <row r="241" spans="1:10" x14ac:dyDescent="0.25">
      <c r="B241" s="38">
        <f t="shared" si="2"/>
        <v>237</v>
      </c>
      <c r="C241" s="38"/>
      <c r="D241" s="97" t="s">
        <v>1250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</row>
    <row r="242" spans="1:10" x14ac:dyDescent="0.25">
      <c r="B242" s="38">
        <f t="shared" si="2"/>
        <v>238</v>
      </c>
      <c r="C242" s="38"/>
      <c r="D242" s="97" t="s">
        <v>1249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</row>
    <row r="243" spans="1:10" x14ac:dyDescent="0.25">
      <c r="B243" s="38">
        <f t="shared" si="2"/>
        <v>239</v>
      </c>
      <c r="C243" s="38"/>
      <c r="D243" s="95" t="s">
        <v>1040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</row>
    <row r="244" spans="1:10" x14ac:dyDescent="0.25">
      <c r="A244" s="43">
        <v>6000</v>
      </c>
      <c r="B244" s="44">
        <f t="shared" si="2"/>
        <v>240</v>
      </c>
      <c r="C244" s="44"/>
      <c r="D244" s="87" t="s">
        <v>467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</row>
    <row r="245" spans="1:10" x14ac:dyDescent="0.25">
      <c r="B245" s="44">
        <f t="shared" si="2"/>
        <v>241</v>
      </c>
      <c r="C245" s="44"/>
      <c r="D245" s="87" t="s">
        <v>535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</row>
    <row r="246" spans="1:10" x14ac:dyDescent="0.25">
      <c r="B246" s="44">
        <f t="shared" si="2"/>
        <v>242</v>
      </c>
      <c r="C246" s="44"/>
      <c r="D246" s="93" t="s">
        <v>954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</row>
    <row r="247" spans="1:10" x14ac:dyDescent="0.25">
      <c r="B247" s="44">
        <f t="shared" si="2"/>
        <v>243</v>
      </c>
      <c r="C247" s="44"/>
      <c r="D247" s="95" t="s">
        <v>1094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</row>
    <row r="248" spans="1:10" x14ac:dyDescent="0.25">
      <c r="B248" s="44">
        <f t="shared" si="2"/>
        <v>244</v>
      </c>
      <c r="C248" s="44"/>
      <c r="D248" s="89" t="s">
        <v>595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</row>
    <row r="249" spans="1:10" x14ac:dyDescent="0.25">
      <c r="B249" s="44">
        <f t="shared" si="2"/>
        <v>245</v>
      </c>
      <c r="C249" s="44"/>
      <c r="D249" s="89" t="s">
        <v>698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</row>
    <row r="250" spans="1:10" x14ac:dyDescent="0.25">
      <c r="B250" s="44">
        <f t="shared" si="2"/>
        <v>246</v>
      </c>
      <c r="C250" s="44"/>
      <c r="D250" s="87" t="s">
        <v>430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</row>
    <row r="251" spans="1:10" x14ac:dyDescent="0.25">
      <c r="B251" s="44">
        <f t="shared" si="2"/>
        <v>247</v>
      </c>
      <c r="C251" s="44"/>
      <c r="D251" s="93" t="s">
        <v>997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</row>
    <row r="252" spans="1:10" x14ac:dyDescent="0.25">
      <c r="B252" s="44">
        <f t="shared" si="2"/>
        <v>248</v>
      </c>
      <c r="C252" s="44"/>
      <c r="D252" s="89" t="s">
        <v>565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</row>
    <row r="253" spans="1:10" x14ac:dyDescent="0.25">
      <c r="B253" s="44">
        <f t="shared" si="2"/>
        <v>249</v>
      </c>
      <c r="C253" s="44"/>
      <c r="D253" s="95" t="s">
        <v>1175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</row>
    <row r="254" spans="1:10" x14ac:dyDescent="0.25">
      <c r="B254" s="44">
        <f t="shared" si="2"/>
        <v>250</v>
      </c>
      <c r="C254" s="44"/>
      <c r="D254" s="97" t="s">
        <v>1232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</row>
    <row r="255" spans="1:10" x14ac:dyDescent="0.25">
      <c r="B255" s="44">
        <f t="shared" si="2"/>
        <v>251</v>
      </c>
      <c r="C255" s="44"/>
      <c r="D255" s="97" t="s">
        <v>1237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</row>
    <row r="256" spans="1:10" x14ac:dyDescent="0.25">
      <c r="B256" s="44">
        <f t="shared" si="2"/>
        <v>252</v>
      </c>
      <c r="C256" s="44"/>
      <c r="D256" s="95" t="s">
        <v>1180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</row>
    <row r="257" spans="2:10" x14ac:dyDescent="0.25">
      <c r="B257" s="44">
        <f t="shared" si="2"/>
        <v>253</v>
      </c>
      <c r="C257" s="44"/>
      <c r="D257" s="97" t="s">
        <v>1239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</row>
    <row r="258" spans="2:10" x14ac:dyDescent="0.25">
      <c r="B258" s="44">
        <f t="shared" si="2"/>
        <v>254</v>
      </c>
      <c r="C258" s="44"/>
      <c r="D258" s="97" t="s">
        <v>1215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</row>
    <row r="259" spans="2:10" x14ac:dyDescent="0.25">
      <c r="B259" s="44">
        <f t="shared" si="2"/>
        <v>255</v>
      </c>
      <c r="C259" s="44"/>
      <c r="D259" s="95" t="s">
        <v>1177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</row>
    <row r="260" spans="2:10" x14ac:dyDescent="0.25">
      <c r="B260" s="44">
        <f t="shared" si="2"/>
        <v>256</v>
      </c>
      <c r="C260" s="44"/>
      <c r="D260" s="95" t="s">
        <v>1096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</row>
    <row r="261" spans="2:10" x14ac:dyDescent="0.25">
      <c r="B261" s="44">
        <f t="shared" si="2"/>
        <v>257</v>
      </c>
      <c r="C261" s="44"/>
      <c r="D261" s="91" t="s">
        <v>767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</row>
    <row r="262" spans="2:10" x14ac:dyDescent="0.25">
      <c r="B262" s="44">
        <f t="shared" si="2"/>
        <v>258</v>
      </c>
      <c r="C262" s="44"/>
      <c r="D262" s="83" t="s">
        <v>295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</row>
    <row r="263" spans="2:10" x14ac:dyDescent="0.25">
      <c r="B263" s="44">
        <f t="shared" si="2"/>
        <v>259</v>
      </c>
      <c r="C263" s="44"/>
      <c r="D263" s="85" t="s">
        <v>295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</row>
    <row r="264" spans="2:10" x14ac:dyDescent="0.25">
      <c r="B264" s="44">
        <f t="shared" si="2"/>
        <v>260</v>
      </c>
      <c r="C264" s="44"/>
      <c r="D264" s="93" t="s">
        <v>1009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</row>
    <row r="265" spans="2:10" x14ac:dyDescent="0.25">
      <c r="B265" s="44">
        <f t="shared" si="2"/>
        <v>261</v>
      </c>
      <c r="C265" s="44"/>
      <c r="D265" s="89" t="s">
        <v>658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</row>
    <row r="266" spans="2:10" x14ac:dyDescent="0.25">
      <c r="B266" s="44">
        <f t="shared" si="2"/>
        <v>262</v>
      </c>
      <c r="C266" s="44"/>
      <c r="D266" s="83" t="s">
        <v>275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</row>
    <row r="267" spans="2:10" x14ac:dyDescent="0.25">
      <c r="B267" s="44">
        <f t="shared" si="2"/>
        <v>263</v>
      </c>
      <c r="C267" s="44"/>
      <c r="D267" s="83" t="s">
        <v>181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</row>
    <row r="268" spans="2:10" x14ac:dyDescent="0.25">
      <c r="B268" s="44">
        <f t="shared" si="2"/>
        <v>264</v>
      </c>
      <c r="C268" s="44"/>
      <c r="D268" s="91" t="s">
        <v>801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</row>
    <row r="269" spans="2:10" x14ac:dyDescent="0.25">
      <c r="B269" s="44">
        <f t="shared" si="2"/>
        <v>265</v>
      </c>
      <c r="C269" s="44"/>
      <c r="D269" s="81" t="s">
        <v>96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</row>
    <row r="270" spans="2:10" x14ac:dyDescent="0.25">
      <c r="B270" s="44">
        <f t="shared" si="2"/>
        <v>266</v>
      </c>
      <c r="C270" s="44"/>
      <c r="D270" s="93" t="s">
        <v>1003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</row>
    <row r="271" spans="2:10" x14ac:dyDescent="0.25">
      <c r="B271" s="44">
        <f t="shared" si="2"/>
        <v>267</v>
      </c>
      <c r="C271" s="44"/>
      <c r="D271" s="95" t="s">
        <v>1197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</row>
    <row r="272" spans="2:10" x14ac:dyDescent="0.25">
      <c r="B272" s="44">
        <f t="shared" si="2"/>
        <v>268</v>
      </c>
      <c r="C272" s="44"/>
      <c r="D272" s="93" t="s">
        <v>1015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</row>
    <row r="273" spans="2:10" x14ac:dyDescent="0.25">
      <c r="B273" s="44">
        <f t="shared" si="2"/>
        <v>269</v>
      </c>
      <c r="C273" s="44"/>
      <c r="D273" s="85" t="s">
        <v>308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</row>
    <row r="274" spans="2:10" x14ac:dyDescent="0.25">
      <c r="B274" s="44">
        <f t="shared" si="2"/>
        <v>270</v>
      </c>
      <c r="C274" s="44"/>
      <c r="D274" s="87" t="s">
        <v>498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</row>
    <row r="275" spans="2:10" x14ac:dyDescent="0.25">
      <c r="B275" s="44">
        <f t="shared" si="2"/>
        <v>271</v>
      </c>
      <c r="C275" s="44"/>
      <c r="D275" s="87" t="s">
        <v>512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</row>
    <row r="276" spans="2:10" x14ac:dyDescent="0.25">
      <c r="B276" s="44">
        <f t="shared" si="2"/>
        <v>272</v>
      </c>
      <c r="C276" s="44"/>
      <c r="D276" s="95" t="s">
        <v>1124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</row>
    <row r="277" spans="2:10" x14ac:dyDescent="0.25">
      <c r="B277" s="44">
        <f t="shared" si="2"/>
        <v>273</v>
      </c>
      <c r="C277" s="44"/>
      <c r="D277" s="87" t="s">
        <v>547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</row>
    <row r="278" spans="2:10" x14ac:dyDescent="0.25">
      <c r="B278" s="44">
        <f t="shared" si="2"/>
        <v>274</v>
      </c>
      <c r="C278" s="44"/>
      <c r="D278" s="83" t="s">
        <v>299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</row>
    <row r="279" spans="2:10" x14ac:dyDescent="0.25">
      <c r="B279" s="44">
        <f t="shared" si="2"/>
        <v>275</v>
      </c>
      <c r="C279" s="44"/>
      <c r="D279" s="83" t="s">
        <v>247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</row>
    <row r="280" spans="2:10" x14ac:dyDescent="0.25">
      <c r="B280" s="44">
        <f t="shared" si="2"/>
        <v>276</v>
      </c>
      <c r="C280" s="44"/>
      <c r="D280" s="95" t="s">
        <v>1042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</row>
    <row r="281" spans="2:10" x14ac:dyDescent="0.25">
      <c r="B281" s="44">
        <f t="shared" si="2"/>
        <v>277</v>
      </c>
      <c r="C281" s="44"/>
      <c r="D281" s="97" t="s">
        <v>1218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</row>
    <row r="282" spans="2:10" x14ac:dyDescent="0.25">
      <c r="B282" s="44">
        <f t="shared" si="2"/>
        <v>278</v>
      </c>
      <c r="C282" s="44"/>
      <c r="D282" s="89" t="s">
        <v>590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</row>
    <row r="283" spans="2:10" x14ac:dyDescent="0.25">
      <c r="B283" s="44">
        <f t="shared" si="2"/>
        <v>279</v>
      </c>
      <c r="C283" s="44"/>
      <c r="D283" s="89" t="s">
        <v>607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</row>
    <row r="284" spans="2:10" x14ac:dyDescent="0.25">
      <c r="B284" s="44">
        <f t="shared" si="2"/>
        <v>280</v>
      </c>
      <c r="C284" s="44"/>
      <c r="D284" s="83" t="s">
        <v>268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</row>
    <row r="285" spans="2:10" x14ac:dyDescent="0.25">
      <c r="B285" s="44">
        <f t="shared" si="2"/>
        <v>281</v>
      </c>
      <c r="C285" s="44"/>
      <c r="D285" s="93" t="s">
        <v>897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</row>
    <row r="286" spans="2:10" x14ac:dyDescent="0.25">
      <c r="B286" s="44">
        <f t="shared" si="2"/>
        <v>282</v>
      </c>
      <c r="C286" s="44"/>
      <c r="D286" s="91" t="s">
        <v>761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</row>
    <row r="287" spans="2:10" x14ac:dyDescent="0.25">
      <c r="B287" s="44">
        <f t="shared" si="2"/>
        <v>283</v>
      </c>
      <c r="C287" s="44"/>
      <c r="D287" s="83" t="s">
        <v>266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</row>
    <row r="288" spans="2:10" x14ac:dyDescent="0.25">
      <c r="B288" s="44">
        <f t="shared" si="2"/>
        <v>284</v>
      </c>
      <c r="C288" s="44"/>
      <c r="D288" s="85" t="s">
        <v>355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</row>
    <row r="289" spans="2:10" x14ac:dyDescent="0.25">
      <c r="B289" s="44">
        <f t="shared" si="2"/>
        <v>285</v>
      </c>
      <c r="C289" s="44"/>
      <c r="D289" s="85" t="s">
        <v>330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</row>
    <row r="290" spans="2:10" x14ac:dyDescent="0.25">
      <c r="B290" s="44">
        <f t="shared" si="2"/>
        <v>286</v>
      </c>
      <c r="C290" s="44"/>
      <c r="D290" s="85" t="s">
        <v>349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</row>
    <row r="291" spans="2:10" x14ac:dyDescent="0.25">
      <c r="B291" s="44">
        <f t="shared" si="2"/>
        <v>287</v>
      </c>
      <c r="C291" s="44"/>
      <c r="D291" s="87" t="s">
        <v>471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</row>
    <row r="292" spans="2:10" x14ac:dyDescent="0.25">
      <c r="B292" s="44">
        <f t="shared" si="2"/>
        <v>288</v>
      </c>
      <c r="C292" s="44"/>
      <c r="D292" s="83" t="s">
        <v>278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</row>
    <row r="293" spans="2:10" x14ac:dyDescent="0.25">
      <c r="B293" s="44">
        <f t="shared" si="2"/>
        <v>289</v>
      </c>
      <c r="C293" s="44"/>
      <c r="D293" s="97" t="s">
        <v>1264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</row>
    <row r="294" spans="2:10" x14ac:dyDescent="0.25">
      <c r="B294" s="44">
        <f t="shared" si="2"/>
        <v>290</v>
      </c>
      <c r="C294" s="44"/>
      <c r="D294" s="95" t="s">
        <v>1170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</row>
    <row r="295" spans="2:10" x14ac:dyDescent="0.25">
      <c r="B295" s="44">
        <f t="shared" si="2"/>
        <v>291</v>
      </c>
      <c r="C295" s="44"/>
      <c r="D295" s="87" t="s">
        <v>442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</row>
    <row r="296" spans="2:10" x14ac:dyDescent="0.25">
      <c r="B296" s="44">
        <f t="shared" si="2"/>
        <v>292</v>
      </c>
      <c r="C296" s="44"/>
      <c r="D296" s="87" t="s">
        <v>545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</row>
    <row r="297" spans="2:10" x14ac:dyDescent="0.25">
      <c r="B297" s="44">
        <f t="shared" si="2"/>
        <v>293</v>
      </c>
      <c r="C297" s="44"/>
      <c r="D297" s="89" t="s">
        <v>594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</row>
    <row r="298" spans="2:10" x14ac:dyDescent="0.25">
      <c r="B298" s="44">
        <f t="shared" si="2"/>
        <v>294</v>
      </c>
      <c r="C298" s="44"/>
      <c r="D298" s="95" t="s">
        <v>1193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</row>
    <row r="299" spans="2:10" x14ac:dyDescent="0.25">
      <c r="B299" s="44">
        <f t="shared" si="2"/>
        <v>295</v>
      </c>
      <c r="C299" s="44"/>
      <c r="D299" s="95" t="s">
        <v>1026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</row>
    <row r="300" spans="2:10" x14ac:dyDescent="0.25">
      <c r="B300" s="44">
        <f t="shared" si="2"/>
        <v>296</v>
      </c>
      <c r="C300" s="44"/>
      <c r="D300" s="87" t="s">
        <v>454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</row>
    <row r="301" spans="2:10" x14ac:dyDescent="0.25">
      <c r="B301" s="44">
        <f t="shared" si="2"/>
        <v>297</v>
      </c>
      <c r="C301" s="44"/>
      <c r="D301" s="95" t="s">
        <v>1066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</row>
    <row r="302" spans="2:10" x14ac:dyDescent="0.25">
      <c r="B302" s="44">
        <f t="shared" ref="B302:B365" si="3">B301+1</f>
        <v>298</v>
      </c>
      <c r="C302" s="44"/>
      <c r="D302" s="87" t="s">
        <v>492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</row>
    <row r="303" spans="2:10" x14ac:dyDescent="0.25">
      <c r="B303" s="44">
        <f t="shared" si="3"/>
        <v>299</v>
      </c>
      <c r="C303" s="44"/>
      <c r="D303" s="89" t="s">
        <v>573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</row>
    <row r="304" spans="2:10" x14ac:dyDescent="0.25">
      <c r="B304" s="44">
        <f t="shared" si="3"/>
        <v>300</v>
      </c>
      <c r="C304" s="44"/>
      <c r="D304" s="85" t="s">
        <v>305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</row>
    <row r="305" spans="2:10" x14ac:dyDescent="0.25">
      <c r="B305" s="44">
        <f t="shared" si="3"/>
        <v>301</v>
      </c>
      <c r="C305" s="44"/>
      <c r="D305" s="91" t="s">
        <v>803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</row>
    <row r="306" spans="2:10" x14ac:dyDescent="0.25">
      <c r="B306" s="44">
        <f t="shared" si="3"/>
        <v>302</v>
      </c>
      <c r="C306" s="44"/>
      <c r="D306" s="89" t="s">
        <v>663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</row>
    <row r="307" spans="2:10" x14ac:dyDescent="0.25">
      <c r="B307" s="44">
        <f t="shared" si="3"/>
        <v>303</v>
      </c>
      <c r="C307" s="44"/>
      <c r="D307" s="87" t="s">
        <v>427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</row>
    <row r="308" spans="2:10" x14ac:dyDescent="0.25">
      <c r="B308" s="44">
        <f t="shared" si="3"/>
        <v>304</v>
      </c>
      <c r="C308" s="44"/>
      <c r="D308" s="89" t="s">
        <v>706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</row>
    <row r="309" spans="2:10" x14ac:dyDescent="0.25">
      <c r="B309" s="44">
        <f t="shared" si="3"/>
        <v>305</v>
      </c>
      <c r="C309" s="44"/>
      <c r="D309" s="85" t="s">
        <v>358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</row>
    <row r="310" spans="2:10" x14ac:dyDescent="0.25">
      <c r="B310" s="44">
        <f t="shared" si="3"/>
        <v>306</v>
      </c>
      <c r="C310" s="44"/>
      <c r="D310" s="93" t="s">
        <v>918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</row>
    <row r="311" spans="2:10" x14ac:dyDescent="0.25">
      <c r="B311" s="44">
        <f t="shared" si="3"/>
        <v>307</v>
      </c>
      <c r="C311" s="44"/>
      <c r="D311" s="89" t="s">
        <v>667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</row>
    <row r="312" spans="2:10" x14ac:dyDescent="0.25">
      <c r="B312" s="44">
        <f t="shared" si="3"/>
        <v>308</v>
      </c>
      <c r="C312" s="44"/>
      <c r="D312" s="87" t="s">
        <v>540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</row>
    <row r="313" spans="2:10" x14ac:dyDescent="0.25">
      <c r="B313" s="44">
        <f t="shared" si="3"/>
        <v>309</v>
      </c>
      <c r="C313" s="44"/>
      <c r="D313" s="95" t="s">
        <v>1038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</row>
    <row r="314" spans="2:10" x14ac:dyDescent="0.25">
      <c r="B314" s="44">
        <f t="shared" si="3"/>
        <v>310</v>
      </c>
      <c r="C314" s="44"/>
      <c r="D314" s="97" t="s">
        <v>1287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</row>
    <row r="315" spans="2:10" x14ac:dyDescent="0.25">
      <c r="B315" s="44">
        <f t="shared" si="3"/>
        <v>311</v>
      </c>
      <c r="C315" s="44"/>
      <c r="D315" s="85" t="s">
        <v>319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</row>
    <row r="316" spans="2:10" ht="25.5" x14ac:dyDescent="0.25">
      <c r="B316" s="44">
        <f t="shared" si="3"/>
        <v>312</v>
      </c>
      <c r="C316" s="44"/>
      <c r="D316" s="88" t="s">
        <v>429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</row>
    <row r="317" spans="2:10" x14ac:dyDescent="0.25">
      <c r="B317" s="44">
        <f t="shared" si="3"/>
        <v>313</v>
      </c>
      <c r="C317" s="44"/>
      <c r="D317" s="89" t="s">
        <v>597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</row>
    <row r="318" spans="2:10" x14ac:dyDescent="0.25">
      <c r="B318" s="44">
        <f t="shared" si="3"/>
        <v>314</v>
      </c>
      <c r="C318" s="44"/>
      <c r="D318" s="91" t="s">
        <v>849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</row>
    <row r="319" spans="2:10" x14ac:dyDescent="0.25">
      <c r="B319" s="44">
        <f t="shared" si="3"/>
        <v>315</v>
      </c>
      <c r="C319" s="44"/>
      <c r="D319" s="87" t="s">
        <v>510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</row>
    <row r="320" spans="2:10" x14ac:dyDescent="0.25">
      <c r="B320" s="44">
        <f t="shared" si="3"/>
        <v>316</v>
      </c>
      <c r="C320" s="44"/>
      <c r="D320" s="87" t="s">
        <v>526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</row>
    <row r="321" spans="2:10" x14ac:dyDescent="0.25">
      <c r="B321" s="44">
        <f t="shared" si="3"/>
        <v>317</v>
      </c>
      <c r="C321" s="44"/>
      <c r="D321" s="93" t="s">
        <v>917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</row>
    <row r="322" spans="2:10" x14ac:dyDescent="0.25">
      <c r="B322" s="44">
        <f t="shared" si="3"/>
        <v>318</v>
      </c>
      <c r="C322" s="44"/>
      <c r="D322" s="95" t="s">
        <v>1128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</row>
    <row r="323" spans="2:10" x14ac:dyDescent="0.25">
      <c r="B323" s="44">
        <f t="shared" si="3"/>
        <v>319</v>
      </c>
      <c r="C323" s="44"/>
      <c r="D323" s="97" t="s">
        <v>1283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</row>
    <row r="324" spans="2:10" x14ac:dyDescent="0.25">
      <c r="B324" s="44">
        <f t="shared" si="3"/>
        <v>320</v>
      </c>
      <c r="C324" s="44"/>
      <c r="D324" s="83" t="s">
        <v>291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</row>
    <row r="325" spans="2:10" x14ac:dyDescent="0.25">
      <c r="B325" s="44">
        <f t="shared" si="3"/>
        <v>321</v>
      </c>
      <c r="C325" s="44"/>
      <c r="D325" s="93" t="s">
        <v>978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</row>
    <row r="326" spans="2:10" x14ac:dyDescent="0.25">
      <c r="B326" s="44">
        <f t="shared" si="3"/>
        <v>322</v>
      </c>
      <c r="C326" s="44"/>
      <c r="D326" s="97" t="s">
        <v>1279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</row>
    <row r="327" spans="2:10" x14ac:dyDescent="0.25">
      <c r="B327" s="44">
        <f t="shared" si="3"/>
        <v>323</v>
      </c>
      <c r="C327" s="44"/>
      <c r="D327" s="95" t="s">
        <v>1186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</row>
    <row r="328" spans="2:10" x14ac:dyDescent="0.25">
      <c r="B328" s="44">
        <f t="shared" si="3"/>
        <v>324</v>
      </c>
      <c r="C328" s="44"/>
      <c r="D328" s="93" t="s">
        <v>892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</row>
    <row r="329" spans="2:10" x14ac:dyDescent="0.25">
      <c r="B329" s="44">
        <f t="shared" si="3"/>
        <v>325</v>
      </c>
      <c r="C329" s="44"/>
      <c r="D329" s="95" t="s">
        <v>1032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</row>
    <row r="330" spans="2:10" x14ac:dyDescent="0.25">
      <c r="B330" s="44">
        <f t="shared" si="3"/>
        <v>326</v>
      </c>
      <c r="C330" s="44"/>
      <c r="D330" s="91" t="s">
        <v>760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</row>
    <row r="331" spans="2:10" x14ac:dyDescent="0.25">
      <c r="B331" s="44">
        <f t="shared" si="3"/>
        <v>327</v>
      </c>
      <c r="C331" s="44"/>
      <c r="D331" s="97" t="s">
        <v>1243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</row>
    <row r="332" spans="2:10" x14ac:dyDescent="0.25">
      <c r="B332" s="44">
        <f t="shared" si="3"/>
        <v>328</v>
      </c>
      <c r="C332" s="44"/>
      <c r="D332" s="93" t="s">
        <v>890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</row>
    <row r="333" spans="2:10" x14ac:dyDescent="0.25">
      <c r="B333" s="44">
        <f t="shared" si="3"/>
        <v>329</v>
      </c>
      <c r="C333" s="44"/>
      <c r="D333" s="93" t="s">
        <v>889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</row>
    <row r="334" spans="2:10" x14ac:dyDescent="0.25">
      <c r="B334" s="44">
        <f t="shared" si="3"/>
        <v>330</v>
      </c>
      <c r="C334" s="44"/>
      <c r="D334" s="93" t="s">
        <v>966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</row>
    <row r="335" spans="2:10" x14ac:dyDescent="0.25">
      <c r="B335" s="44">
        <f t="shared" si="3"/>
        <v>331</v>
      </c>
      <c r="C335" s="44"/>
      <c r="D335" s="93" t="s">
        <v>969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</row>
    <row r="336" spans="2:10" x14ac:dyDescent="0.25">
      <c r="B336" s="44">
        <f t="shared" si="3"/>
        <v>332</v>
      </c>
      <c r="C336" s="44"/>
      <c r="D336" s="89" t="s">
        <v>660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</row>
    <row r="337" spans="2:10" x14ac:dyDescent="0.25">
      <c r="B337" s="44">
        <f t="shared" si="3"/>
        <v>333</v>
      </c>
      <c r="C337" s="44"/>
      <c r="D337" s="97" t="s">
        <v>1266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</row>
    <row r="338" spans="2:10" x14ac:dyDescent="0.25">
      <c r="B338" s="44">
        <f t="shared" si="3"/>
        <v>334</v>
      </c>
      <c r="C338" s="44"/>
      <c r="D338" s="87" t="s">
        <v>521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</row>
    <row r="339" spans="2:10" x14ac:dyDescent="0.25">
      <c r="B339" s="44">
        <f t="shared" si="3"/>
        <v>335</v>
      </c>
      <c r="C339" s="44"/>
      <c r="D339" s="79" t="s">
        <v>49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</row>
    <row r="340" spans="2:10" x14ac:dyDescent="0.25">
      <c r="B340" s="44">
        <f t="shared" si="3"/>
        <v>336</v>
      </c>
      <c r="C340" s="44"/>
      <c r="D340" s="95" t="s">
        <v>1079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</row>
    <row r="341" spans="2:10" x14ac:dyDescent="0.25">
      <c r="B341" s="44">
        <f t="shared" si="3"/>
        <v>337</v>
      </c>
      <c r="C341" s="44"/>
      <c r="D341" s="89" t="s">
        <v>703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</row>
    <row r="342" spans="2:10" x14ac:dyDescent="0.25">
      <c r="B342" s="44">
        <f t="shared" si="3"/>
        <v>338</v>
      </c>
      <c r="C342" s="44"/>
      <c r="D342" s="95" t="s">
        <v>1160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</row>
    <row r="343" spans="2:10" x14ac:dyDescent="0.25">
      <c r="B343" s="44">
        <f t="shared" si="3"/>
        <v>339</v>
      </c>
      <c r="C343" s="44"/>
      <c r="D343" s="89" t="s">
        <v>643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</row>
    <row r="344" spans="2:10" x14ac:dyDescent="0.25">
      <c r="B344" s="44">
        <f t="shared" si="3"/>
        <v>340</v>
      </c>
      <c r="C344" s="44"/>
      <c r="D344" s="85" t="s">
        <v>316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</row>
    <row r="345" spans="2:10" x14ac:dyDescent="0.25">
      <c r="B345" s="44">
        <f t="shared" si="3"/>
        <v>341</v>
      </c>
      <c r="C345" s="44"/>
      <c r="D345" s="93" t="s">
        <v>891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</row>
    <row r="346" spans="2:10" x14ac:dyDescent="0.25">
      <c r="B346" s="44">
        <f t="shared" si="3"/>
        <v>342</v>
      </c>
      <c r="C346" s="44"/>
      <c r="D346" s="95" t="s">
        <v>1146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</row>
    <row r="347" spans="2:10" x14ac:dyDescent="0.25">
      <c r="B347" s="44">
        <f t="shared" si="3"/>
        <v>343</v>
      </c>
      <c r="C347" s="44"/>
      <c r="D347" s="91" t="s">
        <v>775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</row>
    <row r="348" spans="2:10" x14ac:dyDescent="0.25">
      <c r="B348" s="44">
        <f t="shared" si="3"/>
        <v>344</v>
      </c>
      <c r="C348" s="44"/>
      <c r="D348" s="95" t="s">
        <v>1055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</row>
    <row r="349" spans="2:10" x14ac:dyDescent="0.25">
      <c r="B349" s="44">
        <f t="shared" si="3"/>
        <v>345</v>
      </c>
      <c r="C349" s="44"/>
      <c r="D349" s="95" t="s">
        <v>1036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</row>
    <row r="350" spans="2:10" x14ac:dyDescent="0.25">
      <c r="B350" s="44">
        <f t="shared" si="3"/>
        <v>346</v>
      </c>
      <c r="C350" s="44"/>
      <c r="D350" s="95" t="s">
        <v>1195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</row>
    <row r="351" spans="2:10" x14ac:dyDescent="0.25">
      <c r="B351" s="44">
        <f t="shared" si="3"/>
        <v>347</v>
      </c>
      <c r="C351" s="44"/>
      <c r="D351" s="91" t="s">
        <v>848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</row>
    <row r="352" spans="2:10" x14ac:dyDescent="0.25">
      <c r="B352" s="44">
        <f t="shared" si="3"/>
        <v>348</v>
      </c>
      <c r="C352" s="44"/>
      <c r="D352" s="89" t="s">
        <v>699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</row>
    <row r="353" spans="2:10" x14ac:dyDescent="0.25">
      <c r="B353" s="44">
        <f t="shared" si="3"/>
        <v>349</v>
      </c>
      <c r="C353" s="44"/>
      <c r="D353" s="85" t="s">
        <v>372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</row>
    <row r="354" spans="2:10" x14ac:dyDescent="0.25">
      <c r="B354" s="44">
        <f t="shared" si="3"/>
        <v>350</v>
      </c>
      <c r="C354" s="44"/>
      <c r="D354" s="95" t="s">
        <v>1108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</row>
    <row r="355" spans="2:10" x14ac:dyDescent="0.25">
      <c r="B355" s="44">
        <f t="shared" si="3"/>
        <v>351</v>
      </c>
      <c r="C355" s="44"/>
      <c r="D355" s="93" t="s">
        <v>870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</row>
    <row r="356" spans="2:10" x14ac:dyDescent="0.25">
      <c r="B356" s="44">
        <f t="shared" si="3"/>
        <v>352</v>
      </c>
      <c r="C356" s="44"/>
      <c r="D356" s="83" t="s">
        <v>267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</row>
    <row r="357" spans="2:10" x14ac:dyDescent="0.25">
      <c r="B357" s="44">
        <f t="shared" si="3"/>
        <v>353</v>
      </c>
      <c r="C357" s="44"/>
      <c r="D357" s="81" t="s">
        <v>102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</row>
    <row r="358" spans="2:10" x14ac:dyDescent="0.25">
      <c r="B358" s="44">
        <f t="shared" si="3"/>
        <v>354</v>
      </c>
      <c r="C358" s="44"/>
      <c r="D358" s="85" t="s">
        <v>415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</row>
    <row r="359" spans="2:10" x14ac:dyDescent="0.25">
      <c r="B359" s="44">
        <f t="shared" si="3"/>
        <v>355</v>
      </c>
      <c r="C359" s="44"/>
      <c r="D359" s="93" t="s">
        <v>996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</row>
    <row r="360" spans="2:10" x14ac:dyDescent="0.25">
      <c r="B360" s="44">
        <f t="shared" si="3"/>
        <v>356</v>
      </c>
      <c r="C360" s="44"/>
      <c r="D360" s="87" t="s">
        <v>425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</row>
    <row r="361" spans="2:10" x14ac:dyDescent="0.25">
      <c r="B361" s="44">
        <f t="shared" si="3"/>
        <v>357</v>
      </c>
      <c r="C361" s="44"/>
      <c r="D361" s="93" t="s">
        <v>885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</row>
    <row r="362" spans="2:10" x14ac:dyDescent="0.25">
      <c r="B362" s="44">
        <f t="shared" si="3"/>
        <v>358</v>
      </c>
      <c r="C362" s="44"/>
      <c r="D362" s="85" t="s">
        <v>405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</row>
    <row r="363" spans="2:10" x14ac:dyDescent="0.25">
      <c r="B363" s="44">
        <f t="shared" si="3"/>
        <v>359</v>
      </c>
      <c r="C363" s="44"/>
      <c r="D363" s="85" t="s">
        <v>373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</row>
    <row r="364" spans="2:10" x14ac:dyDescent="0.25">
      <c r="B364" s="44">
        <f t="shared" si="3"/>
        <v>360</v>
      </c>
      <c r="C364" s="44"/>
      <c r="D364" s="89" t="s">
        <v>619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</row>
    <row r="365" spans="2:10" x14ac:dyDescent="0.25">
      <c r="B365" s="44">
        <f t="shared" si="3"/>
        <v>361</v>
      </c>
      <c r="C365" s="44"/>
      <c r="D365" s="85" t="s">
        <v>399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</row>
    <row r="366" spans="2:10" x14ac:dyDescent="0.25">
      <c r="B366" s="44">
        <f t="shared" ref="B366:B429" si="4">B365+1</f>
        <v>362</v>
      </c>
      <c r="C366" s="44"/>
      <c r="D366" s="87" t="s">
        <v>507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</row>
    <row r="367" spans="2:10" x14ac:dyDescent="0.25">
      <c r="B367" s="44">
        <f t="shared" si="4"/>
        <v>363</v>
      </c>
      <c r="C367" s="44"/>
      <c r="D367" s="91" t="s">
        <v>744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</row>
    <row r="368" spans="2:10" x14ac:dyDescent="0.25">
      <c r="B368" s="44">
        <f t="shared" si="4"/>
        <v>364</v>
      </c>
      <c r="C368" s="44"/>
      <c r="D368" s="81" t="s">
        <v>105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</row>
    <row r="369" spans="1:10" x14ac:dyDescent="0.25">
      <c r="B369" s="44">
        <f t="shared" si="4"/>
        <v>365</v>
      </c>
      <c r="C369" s="44"/>
      <c r="D369" s="91" t="s">
        <v>858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</row>
    <row r="370" spans="1:10" x14ac:dyDescent="0.25">
      <c r="B370" s="44">
        <f t="shared" si="4"/>
        <v>366</v>
      </c>
      <c r="C370" s="44"/>
      <c r="D370" s="97" t="s">
        <v>1262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</row>
    <row r="371" spans="1:10" x14ac:dyDescent="0.25">
      <c r="B371" s="44">
        <f t="shared" si="4"/>
        <v>367</v>
      </c>
      <c r="C371" s="44"/>
      <c r="D371" s="93" t="s">
        <v>989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</row>
    <row r="372" spans="1:10" x14ac:dyDescent="0.25">
      <c r="A372" s="48">
        <v>5000</v>
      </c>
      <c r="B372" s="49">
        <f t="shared" si="4"/>
        <v>368</v>
      </c>
      <c r="C372" s="49"/>
      <c r="D372" s="95" t="s">
        <v>1134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</row>
    <row r="373" spans="1:10" x14ac:dyDescent="0.25">
      <c r="B373" s="49">
        <f t="shared" si="4"/>
        <v>369</v>
      </c>
      <c r="C373" s="49"/>
      <c r="D373" s="93" t="s">
        <v>893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</row>
    <row r="374" spans="1:10" x14ac:dyDescent="0.25">
      <c r="B374" s="49">
        <f t="shared" si="4"/>
        <v>370</v>
      </c>
      <c r="C374" s="49"/>
      <c r="D374" s="85" t="s">
        <v>353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</row>
    <row r="375" spans="1:10" x14ac:dyDescent="0.25">
      <c r="B375" s="49">
        <f t="shared" si="4"/>
        <v>371</v>
      </c>
      <c r="C375" s="49"/>
      <c r="D375" s="79" t="s">
        <v>33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</row>
    <row r="376" spans="1:10" x14ac:dyDescent="0.25">
      <c r="B376" s="49">
        <f t="shared" si="4"/>
        <v>372</v>
      </c>
      <c r="C376" s="49"/>
      <c r="D376" s="89" t="s">
        <v>613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</row>
    <row r="377" spans="1:10" x14ac:dyDescent="0.25">
      <c r="B377" s="49">
        <f t="shared" si="4"/>
        <v>373</v>
      </c>
      <c r="C377" s="49"/>
      <c r="D377" s="89" t="s">
        <v>701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</row>
    <row r="378" spans="1:10" x14ac:dyDescent="0.25">
      <c r="B378" s="49">
        <f t="shared" si="4"/>
        <v>374</v>
      </c>
      <c r="C378" s="49"/>
      <c r="D378" s="95" t="s">
        <v>1144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</row>
    <row r="379" spans="1:10" x14ac:dyDescent="0.25">
      <c r="B379" s="49">
        <f t="shared" si="4"/>
        <v>375</v>
      </c>
      <c r="C379" s="49"/>
      <c r="D379" s="93" t="s">
        <v>1021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</row>
    <row r="380" spans="1:10" x14ac:dyDescent="0.25">
      <c r="B380" s="49">
        <f t="shared" si="4"/>
        <v>376</v>
      </c>
      <c r="C380" s="49"/>
      <c r="D380" s="87" t="s">
        <v>537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</row>
    <row r="381" spans="1:10" x14ac:dyDescent="0.25">
      <c r="B381" s="49">
        <f t="shared" si="4"/>
        <v>377</v>
      </c>
      <c r="C381" s="49"/>
      <c r="D381" s="95" t="s">
        <v>1188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</row>
    <row r="382" spans="1:10" x14ac:dyDescent="0.25">
      <c r="B382" s="49">
        <f t="shared" si="4"/>
        <v>378</v>
      </c>
      <c r="C382" s="49"/>
      <c r="D382" s="87" t="s">
        <v>496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</row>
    <row r="383" spans="1:10" x14ac:dyDescent="0.25">
      <c r="B383" s="49">
        <f t="shared" si="4"/>
        <v>379</v>
      </c>
      <c r="C383" s="49"/>
      <c r="D383" s="93" t="s">
        <v>915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</row>
    <row r="384" spans="1:10" x14ac:dyDescent="0.25">
      <c r="B384" s="49">
        <f t="shared" si="4"/>
        <v>380</v>
      </c>
      <c r="C384" s="49"/>
      <c r="D384" s="85" t="s">
        <v>347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</row>
    <row r="385" spans="2:10" x14ac:dyDescent="0.25">
      <c r="B385" s="49">
        <f t="shared" si="4"/>
        <v>381</v>
      </c>
      <c r="C385" s="49"/>
      <c r="D385" s="83" t="s">
        <v>289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</row>
    <row r="386" spans="2:10" x14ac:dyDescent="0.25">
      <c r="B386" s="49">
        <f t="shared" si="4"/>
        <v>382</v>
      </c>
      <c r="C386" s="49"/>
      <c r="D386" s="91" t="s">
        <v>808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</row>
    <row r="387" spans="2:10" x14ac:dyDescent="0.25">
      <c r="B387" s="49">
        <f t="shared" si="4"/>
        <v>383</v>
      </c>
      <c r="C387" s="49"/>
      <c r="D387" s="87" t="s">
        <v>519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</row>
    <row r="388" spans="2:10" x14ac:dyDescent="0.25">
      <c r="B388" s="49">
        <f t="shared" si="4"/>
        <v>384</v>
      </c>
      <c r="C388" s="49"/>
      <c r="D388" s="91" t="s">
        <v>756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</row>
    <row r="389" spans="2:10" x14ac:dyDescent="0.25">
      <c r="B389" s="49">
        <f t="shared" si="4"/>
        <v>385</v>
      </c>
      <c r="C389" s="49"/>
      <c r="D389" s="91" t="s">
        <v>776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</row>
    <row r="390" spans="2:10" x14ac:dyDescent="0.25">
      <c r="B390" s="49">
        <f t="shared" si="4"/>
        <v>386</v>
      </c>
      <c r="C390" s="49"/>
      <c r="D390" s="83" t="s">
        <v>172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</row>
    <row r="391" spans="2:10" x14ac:dyDescent="0.25">
      <c r="B391" s="49">
        <f t="shared" si="4"/>
        <v>387</v>
      </c>
      <c r="C391" s="49"/>
      <c r="D391" s="79" t="s">
        <v>52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</row>
    <row r="392" spans="2:10" x14ac:dyDescent="0.25">
      <c r="B392" s="49">
        <f t="shared" si="4"/>
        <v>388</v>
      </c>
      <c r="C392" s="49"/>
      <c r="D392" s="95" t="s">
        <v>1027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</row>
    <row r="393" spans="2:10" x14ac:dyDescent="0.25">
      <c r="B393" s="49">
        <f t="shared" si="4"/>
        <v>389</v>
      </c>
      <c r="C393" s="49"/>
      <c r="D393" s="87" t="s">
        <v>552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</row>
    <row r="394" spans="2:10" x14ac:dyDescent="0.25">
      <c r="B394" s="49">
        <f t="shared" si="4"/>
        <v>390</v>
      </c>
      <c r="C394" s="49"/>
      <c r="D394" s="87" t="s">
        <v>433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</row>
    <row r="395" spans="2:10" x14ac:dyDescent="0.25">
      <c r="B395" s="49">
        <f t="shared" si="4"/>
        <v>391</v>
      </c>
      <c r="C395" s="49"/>
      <c r="D395" s="91" t="s">
        <v>754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</row>
    <row r="396" spans="2:10" x14ac:dyDescent="0.25">
      <c r="B396" s="49">
        <f t="shared" si="4"/>
        <v>392</v>
      </c>
      <c r="C396" s="49"/>
      <c r="D396" s="79" t="s">
        <v>44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</row>
    <row r="397" spans="2:10" x14ac:dyDescent="0.25">
      <c r="B397" s="49">
        <f t="shared" si="4"/>
        <v>393</v>
      </c>
      <c r="C397" s="49"/>
      <c r="D397" s="93" t="s">
        <v>1006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</row>
    <row r="398" spans="2:10" x14ac:dyDescent="0.25">
      <c r="B398" s="49">
        <f t="shared" si="4"/>
        <v>394</v>
      </c>
      <c r="C398" s="49"/>
      <c r="D398" s="91" t="s">
        <v>772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</row>
    <row r="399" spans="2:10" x14ac:dyDescent="0.25">
      <c r="B399" s="49">
        <f t="shared" si="4"/>
        <v>395</v>
      </c>
      <c r="C399" s="49"/>
      <c r="D399" s="93" t="s">
        <v>995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</row>
    <row r="400" spans="2:10" x14ac:dyDescent="0.25">
      <c r="B400" s="49">
        <f t="shared" si="4"/>
        <v>396</v>
      </c>
      <c r="C400" s="49"/>
      <c r="D400" s="87" t="s">
        <v>464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</row>
    <row r="401" spans="2:10" x14ac:dyDescent="0.25">
      <c r="B401" s="49">
        <f t="shared" si="4"/>
        <v>397</v>
      </c>
      <c r="C401" s="49"/>
      <c r="D401" s="95" t="s">
        <v>1205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</row>
    <row r="402" spans="2:10" x14ac:dyDescent="0.25">
      <c r="B402" s="49">
        <f t="shared" si="4"/>
        <v>398</v>
      </c>
      <c r="C402" s="49"/>
      <c r="D402" s="83" t="s">
        <v>186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</row>
    <row r="403" spans="2:10" x14ac:dyDescent="0.25">
      <c r="B403" s="49">
        <f t="shared" si="4"/>
        <v>399</v>
      </c>
      <c r="C403" s="49"/>
      <c r="D403" s="97" t="s">
        <v>1228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</row>
    <row r="404" spans="2:10" x14ac:dyDescent="0.25">
      <c r="B404" s="49">
        <f t="shared" si="4"/>
        <v>400</v>
      </c>
      <c r="C404" s="49"/>
      <c r="D404" s="91" t="s">
        <v>757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</row>
    <row r="405" spans="2:10" x14ac:dyDescent="0.25">
      <c r="B405" s="49">
        <f t="shared" si="4"/>
        <v>401</v>
      </c>
      <c r="C405" s="49"/>
      <c r="D405" s="91" t="s">
        <v>769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</row>
    <row r="406" spans="2:10" x14ac:dyDescent="0.25">
      <c r="B406" s="49">
        <f t="shared" si="4"/>
        <v>402</v>
      </c>
      <c r="C406" s="49"/>
      <c r="D406" s="89" t="s">
        <v>587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</row>
    <row r="407" spans="2:10" x14ac:dyDescent="0.25">
      <c r="B407" s="49">
        <f t="shared" si="4"/>
        <v>403</v>
      </c>
      <c r="C407" s="49"/>
      <c r="D407" s="87" t="s">
        <v>523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</row>
    <row r="408" spans="2:10" x14ac:dyDescent="0.25">
      <c r="B408" s="49">
        <f t="shared" si="4"/>
        <v>404</v>
      </c>
      <c r="C408" s="49"/>
      <c r="D408" s="91" t="s">
        <v>762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</row>
    <row r="409" spans="2:10" x14ac:dyDescent="0.25">
      <c r="B409" s="49">
        <f t="shared" si="4"/>
        <v>405</v>
      </c>
      <c r="C409" s="49"/>
      <c r="D409" s="93" t="s">
        <v>872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</row>
    <row r="410" spans="2:10" x14ac:dyDescent="0.25">
      <c r="B410" s="49">
        <f t="shared" si="4"/>
        <v>406</v>
      </c>
      <c r="C410" s="49"/>
      <c r="D410" s="95" t="s">
        <v>1085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</row>
    <row r="411" spans="2:10" x14ac:dyDescent="0.25">
      <c r="B411" s="49">
        <f t="shared" si="4"/>
        <v>407</v>
      </c>
      <c r="C411" s="49"/>
      <c r="D411" s="93" t="s">
        <v>948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</row>
    <row r="412" spans="2:10" x14ac:dyDescent="0.25">
      <c r="B412" s="49">
        <f t="shared" si="4"/>
        <v>408</v>
      </c>
      <c r="C412" s="49"/>
      <c r="D412" s="93" t="s">
        <v>866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</row>
    <row r="413" spans="2:10" x14ac:dyDescent="0.25">
      <c r="B413" s="49">
        <f t="shared" si="4"/>
        <v>409</v>
      </c>
      <c r="C413" s="49"/>
      <c r="D413" s="83" t="s">
        <v>212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</row>
    <row r="414" spans="2:10" x14ac:dyDescent="0.25">
      <c r="B414" s="49">
        <f t="shared" si="4"/>
        <v>410</v>
      </c>
      <c r="C414" s="49"/>
      <c r="D414" s="95" t="s">
        <v>1097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</row>
    <row r="415" spans="2:10" x14ac:dyDescent="0.25">
      <c r="B415" s="49">
        <f t="shared" si="4"/>
        <v>411</v>
      </c>
      <c r="C415" s="49"/>
      <c r="D415" s="93" t="s">
        <v>1004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</row>
    <row r="416" spans="2:10" x14ac:dyDescent="0.25">
      <c r="B416" s="49">
        <f t="shared" si="4"/>
        <v>412</v>
      </c>
      <c r="C416" s="49"/>
      <c r="D416" s="95" t="s">
        <v>1024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</row>
    <row r="417" spans="2:10" x14ac:dyDescent="0.25">
      <c r="B417" s="49">
        <f t="shared" si="4"/>
        <v>413</v>
      </c>
      <c r="C417" s="49"/>
      <c r="D417" s="89" t="s">
        <v>681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</row>
    <row r="418" spans="2:10" x14ac:dyDescent="0.25">
      <c r="B418" s="49">
        <f t="shared" si="4"/>
        <v>414</v>
      </c>
      <c r="C418" s="49"/>
      <c r="D418" s="95" t="s">
        <v>1115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</row>
    <row r="419" spans="2:10" x14ac:dyDescent="0.25">
      <c r="B419" s="49">
        <f t="shared" si="4"/>
        <v>415</v>
      </c>
      <c r="C419" s="49"/>
      <c r="D419" s="97" t="s">
        <v>1234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</row>
    <row r="420" spans="2:10" x14ac:dyDescent="0.25">
      <c r="B420" s="49">
        <f t="shared" si="4"/>
        <v>416</v>
      </c>
      <c r="C420" s="49"/>
      <c r="D420" s="91" t="s">
        <v>742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</row>
    <row r="421" spans="2:10" x14ac:dyDescent="0.25">
      <c r="B421" s="49">
        <f t="shared" si="4"/>
        <v>417</v>
      </c>
      <c r="C421" s="49"/>
      <c r="D421" s="91" t="s">
        <v>810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</row>
    <row r="422" spans="2:10" x14ac:dyDescent="0.25">
      <c r="B422" s="49">
        <f t="shared" si="4"/>
        <v>418</v>
      </c>
      <c r="C422" s="49"/>
      <c r="D422" s="93" t="s">
        <v>940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</row>
    <row r="423" spans="2:10" x14ac:dyDescent="0.25">
      <c r="B423" s="49">
        <f t="shared" si="4"/>
        <v>419</v>
      </c>
      <c r="C423" s="49"/>
      <c r="D423" s="95" t="s">
        <v>1117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</row>
    <row r="424" spans="2:10" x14ac:dyDescent="0.25">
      <c r="B424" s="49">
        <f t="shared" si="4"/>
        <v>420</v>
      </c>
      <c r="C424" s="49"/>
      <c r="D424" s="79" t="s">
        <v>64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</row>
    <row r="425" spans="2:10" x14ac:dyDescent="0.25">
      <c r="B425" s="49">
        <f t="shared" si="4"/>
        <v>421</v>
      </c>
      <c r="C425" s="49"/>
      <c r="D425" s="93" t="s">
        <v>882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</row>
    <row r="426" spans="2:10" x14ac:dyDescent="0.25">
      <c r="B426" s="49">
        <f t="shared" si="4"/>
        <v>422</v>
      </c>
      <c r="C426" s="49"/>
      <c r="D426" s="87" t="s">
        <v>448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</row>
    <row r="427" spans="2:10" x14ac:dyDescent="0.25">
      <c r="B427" s="49">
        <f t="shared" si="4"/>
        <v>423</v>
      </c>
      <c r="C427" s="49"/>
      <c r="D427" s="81" t="s">
        <v>170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</row>
    <row r="428" spans="2:10" x14ac:dyDescent="0.25">
      <c r="B428" s="49">
        <f t="shared" si="4"/>
        <v>424</v>
      </c>
      <c r="C428" s="49"/>
      <c r="D428" s="95" t="s">
        <v>1199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</row>
    <row r="429" spans="2:10" x14ac:dyDescent="0.25">
      <c r="B429" s="49">
        <f t="shared" si="4"/>
        <v>425</v>
      </c>
      <c r="C429" s="49"/>
      <c r="D429" s="93" t="s">
        <v>926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</row>
    <row r="430" spans="2:10" x14ac:dyDescent="0.25">
      <c r="B430" s="49">
        <f t="shared" ref="B430:B493" si="5">B429+1</f>
        <v>426</v>
      </c>
      <c r="C430" s="49"/>
      <c r="D430" s="95" t="s">
        <v>1131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</row>
    <row r="431" spans="2:10" x14ac:dyDescent="0.25">
      <c r="B431" s="49">
        <f t="shared" si="5"/>
        <v>427</v>
      </c>
      <c r="C431" s="49"/>
      <c r="D431" s="89" t="s">
        <v>567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</row>
    <row r="432" spans="2:10" x14ac:dyDescent="0.25">
      <c r="B432" s="49">
        <f t="shared" si="5"/>
        <v>428</v>
      </c>
      <c r="C432" s="49"/>
      <c r="D432" s="93" t="s">
        <v>952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</row>
    <row r="433" spans="2:10" x14ac:dyDescent="0.25">
      <c r="B433" s="49">
        <f t="shared" si="5"/>
        <v>429</v>
      </c>
      <c r="C433" s="49"/>
      <c r="D433" s="93" t="s">
        <v>923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</row>
    <row r="434" spans="2:10" x14ac:dyDescent="0.25">
      <c r="B434" s="49">
        <f t="shared" si="5"/>
        <v>430</v>
      </c>
      <c r="C434" s="49"/>
      <c r="D434" s="91" t="s">
        <v>857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</row>
    <row r="435" spans="2:10" x14ac:dyDescent="0.25">
      <c r="B435" s="49">
        <f t="shared" si="5"/>
        <v>431</v>
      </c>
      <c r="C435" s="49"/>
      <c r="D435" s="85" t="s">
        <v>367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</row>
    <row r="436" spans="2:10" ht="25.5" x14ac:dyDescent="0.25">
      <c r="B436" s="49">
        <f t="shared" si="5"/>
        <v>432</v>
      </c>
      <c r="C436" s="49"/>
      <c r="D436" s="83" t="s">
        <v>203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</row>
    <row r="437" spans="2:10" x14ac:dyDescent="0.25">
      <c r="B437" s="49">
        <f t="shared" si="5"/>
        <v>433</v>
      </c>
      <c r="C437" s="49"/>
      <c r="D437" s="91" t="s">
        <v>798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</row>
    <row r="438" spans="2:10" x14ac:dyDescent="0.25">
      <c r="B438" s="49">
        <f t="shared" si="5"/>
        <v>434</v>
      </c>
      <c r="C438" s="49"/>
      <c r="D438" s="95" t="s">
        <v>1156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</row>
    <row r="439" spans="2:10" x14ac:dyDescent="0.25">
      <c r="B439" s="49">
        <f t="shared" si="5"/>
        <v>435</v>
      </c>
      <c r="C439" s="49"/>
      <c r="D439" s="87" t="s">
        <v>500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</row>
    <row r="440" spans="2:10" x14ac:dyDescent="0.25">
      <c r="B440" s="49">
        <f t="shared" si="5"/>
        <v>436</v>
      </c>
      <c r="C440" s="49"/>
      <c r="D440" s="93" t="s">
        <v>927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</row>
    <row r="441" spans="2:10" x14ac:dyDescent="0.25">
      <c r="B441" s="49">
        <f t="shared" si="5"/>
        <v>437</v>
      </c>
      <c r="C441" s="49"/>
      <c r="D441" s="91" t="s">
        <v>763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</row>
    <row r="442" spans="2:10" x14ac:dyDescent="0.25">
      <c r="B442" s="49">
        <f t="shared" si="5"/>
        <v>438</v>
      </c>
      <c r="C442" s="49"/>
      <c r="D442" s="97" t="s">
        <v>1211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</row>
    <row r="443" spans="2:10" x14ac:dyDescent="0.25">
      <c r="B443" s="49">
        <f t="shared" si="5"/>
        <v>439</v>
      </c>
      <c r="C443" s="49"/>
      <c r="D443" s="95" t="s">
        <v>1025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</row>
    <row r="444" spans="2:10" x14ac:dyDescent="0.25">
      <c r="B444" s="49">
        <f t="shared" si="5"/>
        <v>440</v>
      </c>
      <c r="C444" s="49"/>
      <c r="D444" s="95" t="s">
        <v>1088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</row>
    <row r="445" spans="2:10" x14ac:dyDescent="0.25">
      <c r="B445" s="49">
        <f t="shared" si="5"/>
        <v>441</v>
      </c>
      <c r="C445" s="49"/>
      <c r="D445" s="89" t="s">
        <v>564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</row>
    <row r="446" spans="2:10" x14ac:dyDescent="0.25">
      <c r="B446" s="49">
        <f t="shared" si="5"/>
        <v>442</v>
      </c>
      <c r="C446" s="49"/>
      <c r="D446" s="93" t="s">
        <v>929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</row>
    <row r="447" spans="2:10" x14ac:dyDescent="0.25">
      <c r="B447" s="49">
        <f t="shared" si="5"/>
        <v>443</v>
      </c>
      <c r="C447" s="49"/>
      <c r="D447" s="93" t="s">
        <v>956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</row>
    <row r="448" spans="2:10" x14ac:dyDescent="0.25">
      <c r="B448" s="49">
        <f t="shared" si="5"/>
        <v>444</v>
      </c>
      <c r="C448" s="49"/>
      <c r="D448" s="91" t="s">
        <v>727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</row>
    <row r="449" spans="2:10" x14ac:dyDescent="0.25">
      <c r="B449" s="49">
        <f t="shared" si="5"/>
        <v>445</v>
      </c>
      <c r="C449" s="49"/>
      <c r="D449" s="87" t="s">
        <v>518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</row>
    <row r="450" spans="2:10" x14ac:dyDescent="0.25">
      <c r="B450" s="49">
        <f t="shared" si="5"/>
        <v>446</v>
      </c>
      <c r="C450" s="49"/>
      <c r="D450" s="97" t="s">
        <v>1245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</row>
    <row r="451" spans="2:10" x14ac:dyDescent="0.25">
      <c r="B451" s="49">
        <f t="shared" si="5"/>
        <v>447</v>
      </c>
      <c r="C451" s="49"/>
      <c r="D451" s="87" t="s">
        <v>431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</row>
    <row r="452" spans="2:10" x14ac:dyDescent="0.25">
      <c r="B452" s="49">
        <f t="shared" si="5"/>
        <v>448</v>
      </c>
      <c r="C452" s="49"/>
      <c r="D452" s="95" t="s">
        <v>1074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</row>
    <row r="453" spans="2:10" x14ac:dyDescent="0.25">
      <c r="B453" s="49">
        <f t="shared" si="5"/>
        <v>449</v>
      </c>
      <c r="C453" s="49"/>
      <c r="D453" s="95" t="s">
        <v>1161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</row>
    <row r="454" spans="2:10" x14ac:dyDescent="0.25">
      <c r="B454" s="49">
        <f t="shared" si="5"/>
        <v>450</v>
      </c>
      <c r="C454" s="49"/>
      <c r="D454" s="95" t="s">
        <v>1028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</row>
    <row r="455" spans="2:10" x14ac:dyDescent="0.25">
      <c r="B455" s="49">
        <f t="shared" si="5"/>
        <v>451</v>
      </c>
      <c r="C455" s="49"/>
      <c r="D455" s="85" t="s">
        <v>334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</row>
    <row r="456" spans="2:10" x14ac:dyDescent="0.25">
      <c r="B456" s="49">
        <f t="shared" si="5"/>
        <v>452</v>
      </c>
      <c r="C456" s="49"/>
      <c r="D456" s="95" t="s">
        <v>1192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</row>
    <row r="457" spans="2:10" x14ac:dyDescent="0.25">
      <c r="B457" s="49">
        <f t="shared" si="5"/>
        <v>453</v>
      </c>
      <c r="C457" s="49"/>
      <c r="D457" s="93" t="s">
        <v>947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</row>
    <row r="458" spans="2:10" x14ac:dyDescent="0.25">
      <c r="B458" s="49">
        <f t="shared" si="5"/>
        <v>454</v>
      </c>
      <c r="C458" s="49"/>
      <c r="D458" s="95" t="s">
        <v>1171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</row>
    <row r="459" spans="2:10" x14ac:dyDescent="0.25">
      <c r="B459" s="49">
        <f t="shared" si="5"/>
        <v>455</v>
      </c>
      <c r="C459" s="49"/>
      <c r="D459" s="89" t="s">
        <v>609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</row>
    <row r="460" spans="2:10" x14ac:dyDescent="0.25">
      <c r="B460" s="49">
        <f t="shared" si="5"/>
        <v>456</v>
      </c>
      <c r="C460" s="49"/>
      <c r="D460" s="83" t="s">
        <v>216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</row>
    <row r="461" spans="2:10" x14ac:dyDescent="0.25">
      <c r="B461" s="49">
        <f t="shared" si="5"/>
        <v>457</v>
      </c>
      <c r="C461" s="49"/>
      <c r="D461" s="97" t="s">
        <v>1213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</row>
    <row r="462" spans="2:10" x14ac:dyDescent="0.25">
      <c r="B462" s="49">
        <f t="shared" si="5"/>
        <v>458</v>
      </c>
      <c r="C462" s="49"/>
      <c r="D462" s="87" t="s">
        <v>449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</row>
    <row r="463" spans="2:10" x14ac:dyDescent="0.25">
      <c r="B463" s="49">
        <f t="shared" si="5"/>
        <v>459</v>
      </c>
      <c r="C463" s="49"/>
      <c r="D463" s="91" t="s">
        <v>845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</row>
    <row r="464" spans="2:10" x14ac:dyDescent="0.25">
      <c r="B464" s="49">
        <f t="shared" si="5"/>
        <v>460</v>
      </c>
      <c r="C464" s="49"/>
      <c r="D464" s="89" t="s">
        <v>575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</row>
    <row r="465" spans="2:10" x14ac:dyDescent="0.25">
      <c r="B465" s="49">
        <f t="shared" si="5"/>
        <v>461</v>
      </c>
      <c r="C465" s="49"/>
      <c r="D465" s="81" t="s">
        <v>114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</row>
    <row r="466" spans="2:10" x14ac:dyDescent="0.25">
      <c r="B466" s="49">
        <f t="shared" si="5"/>
        <v>462</v>
      </c>
      <c r="C466" s="49"/>
      <c r="D466" s="87" t="s">
        <v>465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</row>
    <row r="467" spans="2:10" x14ac:dyDescent="0.25">
      <c r="B467" s="49">
        <f t="shared" si="5"/>
        <v>463</v>
      </c>
      <c r="C467" s="49"/>
      <c r="D467" s="93" t="s">
        <v>991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</row>
    <row r="468" spans="2:10" x14ac:dyDescent="0.25">
      <c r="B468" s="49">
        <f t="shared" si="5"/>
        <v>464</v>
      </c>
      <c r="C468" s="49"/>
      <c r="D468" s="93" t="s">
        <v>975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</row>
    <row r="469" spans="2:10" x14ac:dyDescent="0.25">
      <c r="B469" s="49">
        <f t="shared" si="5"/>
        <v>465</v>
      </c>
      <c r="C469" s="49"/>
      <c r="D469" s="85" t="s">
        <v>309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</row>
    <row r="470" spans="2:10" x14ac:dyDescent="0.25">
      <c r="B470" s="49">
        <f t="shared" si="5"/>
        <v>466</v>
      </c>
      <c r="C470" s="49"/>
      <c r="D470" s="87" t="s">
        <v>489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</row>
    <row r="471" spans="2:10" x14ac:dyDescent="0.25">
      <c r="B471" s="49">
        <f t="shared" si="5"/>
        <v>467</v>
      </c>
      <c r="C471" s="49"/>
      <c r="D471" s="87" t="s">
        <v>499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</row>
    <row r="472" spans="2:10" x14ac:dyDescent="0.25">
      <c r="B472" s="49">
        <f t="shared" si="5"/>
        <v>468</v>
      </c>
      <c r="C472" s="49"/>
      <c r="D472" s="95" t="s">
        <v>1179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</row>
    <row r="473" spans="2:10" x14ac:dyDescent="0.25">
      <c r="B473" s="49">
        <f t="shared" si="5"/>
        <v>469</v>
      </c>
      <c r="C473" s="49"/>
      <c r="D473" s="91" t="s">
        <v>732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</row>
    <row r="474" spans="2:10" x14ac:dyDescent="0.25">
      <c r="B474" s="49">
        <f t="shared" si="5"/>
        <v>470</v>
      </c>
      <c r="C474" s="49"/>
      <c r="D474" s="87" t="s">
        <v>522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</row>
    <row r="475" spans="2:10" x14ac:dyDescent="0.25">
      <c r="B475" s="49">
        <f t="shared" si="5"/>
        <v>471</v>
      </c>
      <c r="C475" s="49"/>
      <c r="D475" s="91" t="s">
        <v>811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</row>
    <row r="476" spans="2:10" x14ac:dyDescent="0.25">
      <c r="B476" s="49">
        <f t="shared" si="5"/>
        <v>472</v>
      </c>
      <c r="C476" s="49"/>
      <c r="D476" s="85" t="s">
        <v>307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</row>
    <row r="477" spans="2:10" x14ac:dyDescent="0.25">
      <c r="B477" s="49">
        <f t="shared" si="5"/>
        <v>473</v>
      </c>
      <c r="C477" s="49"/>
      <c r="D477" s="91" t="s">
        <v>855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</row>
    <row r="478" spans="2:10" x14ac:dyDescent="0.25">
      <c r="B478" s="49">
        <f t="shared" si="5"/>
        <v>474</v>
      </c>
      <c r="C478" s="49"/>
      <c r="D478" s="87" t="s">
        <v>445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</row>
    <row r="479" spans="2:10" x14ac:dyDescent="0.25">
      <c r="B479" s="49">
        <f t="shared" si="5"/>
        <v>475</v>
      </c>
      <c r="C479" s="49"/>
      <c r="D479" s="93" t="s">
        <v>1011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</row>
    <row r="480" spans="2:10" x14ac:dyDescent="0.25">
      <c r="B480" s="49">
        <f t="shared" si="5"/>
        <v>476</v>
      </c>
      <c r="C480" s="49"/>
      <c r="D480" s="91" t="s">
        <v>815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</row>
    <row r="481" spans="2:10" x14ac:dyDescent="0.25">
      <c r="B481" s="49">
        <f t="shared" si="5"/>
        <v>477</v>
      </c>
      <c r="C481" s="49"/>
      <c r="D481" s="95" t="s">
        <v>1198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</row>
    <row r="482" spans="2:10" x14ac:dyDescent="0.25">
      <c r="B482" s="49">
        <f t="shared" si="5"/>
        <v>478</v>
      </c>
      <c r="C482" s="49"/>
      <c r="D482" s="95" t="s">
        <v>1086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</row>
    <row r="483" spans="2:10" x14ac:dyDescent="0.25">
      <c r="B483" s="49">
        <f t="shared" si="5"/>
        <v>479</v>
      </c>
      <c r="C483" s="49"/>
      <c r="D483" s="95" t="s">
        <v>1196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</row>
    <row r="484" spans="2:10" x14ac:dyDescent="0.25">
      <c r="B484" s="49">
        <f t="shared" si="5"/>
        <v>480</v>
      </c>
      <c r="C484" s="49"/>
      <c r="D484" s="93" t="s">
        <v>930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</row>
    <row r="485" spans="2:10" x14ac:dyDescent="0.25">
      <c r="B485" s="49">
        <f t="shared" si="5"/>
        <v>481</v>
      </c>
      <c r="C485" s="49"/>
      <c r="D485" s="89" t="s">
        <v>631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</row>
    <row r="486" spans="2:10" x14ac:dyDescent="0.25">
      <c r="B486" s="49">
        <f t="shared" si="5"/>
        <v>482</v>
      </c>
      <c r="C486" s="49"/>
      <c r="D486" s="81" t="s">
        <v>153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</row>
    <row r="487" spans="2:10" x14ac:dyDescent="0.25">
      <c r="B487" s="49">
        <f t="shared" si="5"/>
        <v>483</v>
      </c>
      <c r="C487" s="49"/>
      <c r="D487" s="93" t="s">
        <v>933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</row>
    <row r="488" spans="2:10" x14ac:dyDescent="0.25">
      <c r="B488" s="49">
        <f t="shared" si="5"/>
        <v>484</v>
      </c>
      <c r="C488" s="49"/>
      <c r="D488" s="85" t="s">
        <v>371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</row>
    <row r="489" spans="2:10" x14ac:dyDescent="0.25">
      <c r="B489" s="49">
        <f t="shared" si="5"/>
        <v>485</v>
      </c>
      <c r="C489" s="49"/>
      <c r="D489" s="95" t="s">
        <v>1206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</row>
    <row r="490" spans="2:10" x14ac:dyDescent="0.25">
      <c r="B490" s="49">
        <f t="shared" si="5"/>
        <v>486</v>
      </c>
      <c r="C490" s="49"/>
      <c r="D490" s="97" t="s">
        <v>1241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</row>
    <row r="491" spans="2:10" x14ac:dyDescent="0.25">
      <c r="B491" s="49">
        <f t="shared" si="5"/>
        <v>487</v>
      </c>
      <c r="C491" s="49"/>
      <c r="D491" s="83" t="s">
        <v>301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</row>
    <row r="492" spans="2:10" x14ac:dyDescent="0.25">
      <c r="B492" s="49">
        <f t="shared" si="5"/>
        <v>488</v>
      </c>
      <c r="C492" s="49"/>
      <c r="D492" s="83" t="s">
        <v>272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</row>
    <row r="493" spans="2:10" x14ac:dyDescent="0.25">
      <c r="B493" s="49">
        <f t="shared" si="5"/>
        <v>489</v>
      </c>
      <c r="C493" s="49"/>
      <c r="D493" s="93" t="s">
        <v>914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</row>
    <row r="494" spans="2:10" x14ac:dyDescent="0.25">
      <c r="B494" s="49">
        <f t="shared" ref="B494:B557" si="6">B493+1</f>
        <v>490</v>
      </c>
      <c r="C494" s="49"/>
      <c r="D494" s="93" t="s">
        <v>979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</row>
    <row r="495" spans="2:10" x14ac:dyDescent="0.25">
      <c r="B495" s="49">
        <f t="shared" si="6"/>
        <v>491</v>
      </c>
      <c r="C495" s="49"/>
      <c r="D495" s="89" t="s">
        <v>610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</row>
    <row r="496" spans="2:10" x14ac:dyDescent="0.25">
      <c r="B496" s="49">
        <f t="shared" si="6"/>
        <v>492</v>
      </c>
      <c r="C496" s="49"/>
      <c r="D496" s="81" t="s">
        <v>167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</row>
    <row r="497" spans="2:10" x14ac:dyDescent="0.25">
      <c r="B497" s="49">
        <f t="shared" si="6"/>
        <v>493</v>
      </c>
      <c r="C497" s="49"/>
      <c r="D497" s="95" t="s">
        <v>1100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</row>
    <row r="498" spans="2:10" x14ac:dyDescent="0.25">
      <c r="B498" s="49">
        <f t="shared" si="6"/>
        <v>494</v>
      </c>
      <c r="C498" s="49"/>
      <c r="D498" s="95" t="s">
        <v>1053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</row>
    <row r="499" spans="2:10" x14ac:dyDescent="0.25">
      <c r="B499" s="49">
        <f t="shared" si="6"/>
        <v>495</v>
      </c>
      <c r="C499" s="49"/>
      <c r="D499" s="85" t="s">
        <v>396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</row>
    <row r="500" spans="2:10" x14ac:dyDescent="0.25">
      <c r="B500" s="49">
        <f t="shared" si="6"/>
        <v>496</v>
      </c>
      <c r="C500" s="49"/>
      <c r="D500" s="97" t="s">
        <v>1207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</row>
    <row r="501" spans="2:10" x14ac:dyDescent="0.25">
      <c r="B501" s="49">
        <f t="shared" si="6"/>
        <v>497</v>
      </c>
      <c r="C501" s="49"/>
      <c r="D501" s="89" t="s">
        <v>642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</row>
    <row r="502" spans="2:10" x14ac:dyDescent="0.25">
      <c r="B502" s="49">
        <f t="shared" si="6"/>
        <v>498</v>
      </c>
      <c r="C502" s="49"/>
      <c r="D502" s="95" t="s">
        <v>1116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</row>
    <row r="503" spans="2:10" x14ac:dyDescent="0.25">
      <c r="B503" s="49">
        <f t="shared" si="6"/>
        <v>499</v>
      </c>
      <c r="C503" s="49"/>
      <c r="D503" s="95" t="s">
        <v>1081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</row>
    <row r="504" spans="2:10" x14ac:dyDescent="0.25">
      <c r="B504" s="49">
        <f t="shared" si="6"/>
        <v>500</v>
      </c>
      <c r="C504" s="49"/>
      <c r="D504" s="91" t="s">
        <v>794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</row>
    <row r="505" spans="2:10" x14ac:dyDescent="0.25">
      <c r="B505" s="49">
        <f t="shared" si="6"/>
        <v>501</v>
      </c>
      <c r="C505" s="49"/>
      <c r="D505" s="93" t="s">
        <v>909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</row>
    <row r="506" spans="2:10" x14ac:dyDescent="0.25">
      <c r="B506" s="49">
        <f t="shared" si="6"/>
        <v>502</v>
      </c>
      <c r="C506" s="49"/>
      <c r="D506" s="85" t="s">
        <v>398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</row>
    <row r="507" spans="2:10" x14ac:dyDescent="0.25">
      <c r="B507" s="49">
        <f t="shared" si="6"/>
        <v>503</v>
      </c>
      <c r="C507" s="49"/>
      <c r="D507" s="93" t="s">
        <v>951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</row>
    <row r="508" spans="2:10" x14ac:dyDescent="0.25">
      <c r="B508" s="49">
        <f t="shared" si="6"/>
        <v>504</v>
      </c>
      <c r="C508" s="49"/>
      <c r="D508" s="95" t="s">
        <v>1200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</row>
    <row r="509" spans="2:10" x14ac:dyDescent="0.25">
      <c r="B509" s="49">
        <f t="shared" si="6"/>
        <v>505</v>
      </c>
      <c r="C509" s="49"/>
      <c r="D509" s="93" t="s">
        <v>920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</row>
    <row r="510" spans="2:10" x14ac:dyDescent="0.25">
      <c r="B510" s="49">
        <f t="shared" si="6"/>
        <v>506</v>
      </c>
      <c r="C510" s="49"/>
      <c r="D510" s="85" t="s">
        <v>338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</row>
    <row r="511" spans="2:10" x14ac:dyDescent="0.25">
      <c r="B511" s="49">
        <f t="shared" si="6"/>
        <v>507</v>
      </c>
      <c r="C511" s="49"/>
      <c r="D511" s="87" t="s">
        <v>546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</row>
    <row r="512" spans="2:10" x14ac:dyDescent="0.25">
      <c r="B512" s="49">
        <f t="shared" si="6"/>
        <v>508</v>
      </c>
      <c r="C512" s="49"/>
      <c r="D512" s="87" t="s">
        <v>436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</row>
    <row r="513" spans="1:10" x14ac:dyDescent="0.25">
      <c r="B513" s="49">
        <f t="shared" si="6"/>
        <v>509</v>
      </c>
      <c r="C513" s="49"/>
      <c r="D513" s="87" t="s">
        <v>424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</row>
    <row r="514" spans="1:10" x14ac:dyDescent="0.25">
      <c r="B514" s="49">
        <f t="shared" si="6"/>
        <v>510</v>
      </c>
      <c r="C514" s="49"/>
      <c r="D514" s="87" t="s">
        <v>458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</row>
    <row r="515" spans="1:10" x14ac:dyDescent="0.25">
      <c r="B515" s="49">
        <f t="shared" si="6"/>
        <v>511</v>
      </c>
      <c r="C515" s="49"/>
      <c r="D515" s="93" t="s">
        <v>962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</row>
    <row r="516" spans="1:10" x14ac:dyDescent="0.25">
      <c r="B516" s="49">
        <f t="shared" si="6"/>
        <v>512</v>
      </c>
      <c r="C516" s="49"/>
      <c r="D516" s="97" t="s">
        <v>1274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</row>
    <row r="517" spans="1:10" x14ac:dyDescent="0.25">
      <c r="B517" s="49">
        <f t="shared" si="6"/>
        <v>513</v>
      </c>
      <c r="C517" s="49"/>
      <c r="D517" s="93" t="s">
        <v>907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</row>
    <row r="518" spans="1:10" x14ac:dyDescent="0.25">
      <c r="B518" s="49">
        <f t="shared" si="6"/>
        <v>514</v>
      </c>
      <c r="C518" s="49"/>
      <c r="D518" s="91" t="s">
        <v>846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</row>
    <row r="519" spans="1:10" x14ac:dyDescent="0.25">
      <c r="B519" s="49">
        <f t="shared" si="6"/>
        <v>515</v>
      </c>
      <c r="C519" s="49"/>
      <c r="D519" s="89" t="s">
        <v>605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</row>
    <row r="520" spans="1:10" x14ac:dyDescent="0.25">
      <c r="A520" s="53">
        <v>4000</v>
      </c>
      <c r="B520" s="54">
        <f t="shared" si="6"/>
        <v>516</v>
      </c>
      <c r="C520" s="54"/>
      <c r="D520" s="89" t="s">
        <v>605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</row>
    <row r="521" spans="1:10" x14ac:dyDescent="0.25">
      <c r="B521" s="54">
        <f t="shared" si="6"/>
        <v>517</v>
      </c>
      <c r="C521" s="54"/>
      <c r="D521" s="91" t="s">
        <v>745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</row>
    <row r="522" spans="1:10" x14ac:dyDescent="0.25">
      <c r="B522" s="54">
        <f t="shared" si="6"/>
        <v>518</v>
      </c>
      <c r="C522" s="54"/>
      <c r="D522" s="87" t="s">
        <v>491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</row>
    <row r="523" spans="1:10" x14ac:dyDescent="0.25">
      <c r="B523" s="54">
        <f t="shared" si="6"/>
        <v>519</v>
      </c>
      <c r="C523" s="54"/>
      <c r="D523" s="97" t="s">
        <v>1272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</row>
    <row r="524" spans="1:10" x14ac:dyDescent="0.25">
      <c r="B524" s="54">
        <f t="shared" si="6"/>
        <v>520</v>
      </c>
      <c r="C524" s="54"/>
      <c r="D524" s="87" t="s">
        <v>531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</row>
    <row r="525" spans="1:10" x14ac:dyDescent="0.25">
      <c r="B525" s="54">
        <f t="shared" si="6"/>
        <v>521</v>
      </c>
      <c r="C525" s="54"/>
      <c r="D525" s="95" t="s">
        <v>1151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</row>
    <row r="526" spans="1:10" x14ac:dyDescent="0.25">
      <c r="B526" s="54">
        <f t="shared" si="6"/>
        <v>522</v>
      </c>
      <c r="C526" s="54"/>
      <c r="D526" s="87" t="s">
        <v>550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</row>
    <row r="527" spans="1:10" ht="25.5" x14ac:dyDescent="0.25">
      <c r="B527" s="54">
        <f t="shared" si="6"/>
        <v>523</v>
      </c>
      <c r="C527" s="54"/>
      <c r="D527" s="96" t="s">
        <v>1029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</row>
    <row r="528" spans="1:10" x14ac:dyDescent="0.25">
      <c r="B528" s="54">
        <f t="shared" si="6"/>
        <v>524</v>
      </c>
      <c r="C528" s="54"/>
      <c r="D528" s="93" t="s">
        <v>906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</row>
    <row r="529" spans="2:10" x14ac:dyDescent="0.25">
      <c r="B529" s="54">
        <f t="shared" si="6"/>
        <v>525</v>
      </c>
      <c r="C529" s="54"/>
      <c r="D529" s="85" t="s">
        <v>393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</row>
    <row r="530" spans="2:10" x14ac:dyDescent="0.25">
      <c r="B530" s="54">
        <f t="shared" si="6"/>
        <v>526</v>
      </c>
      <c r="C530" s="54"/>
      <c r="D530" s="87" t="s">
        <v>457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</row>
    <row r="531" spans="2:10" x14ac:dyDescent="0.25">
      <c r="B531" s="54">
        <f t="shared" si="6"/>
        <v>527</v>
      </c>
      <c r="C531" s="54"/>
      <c r="D531" s="89" t="s">
        <v>702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</row>
    <row r="532" spans="2:10" x14ac:dyDescent="0.25">
      <c r="B532" s="54">
        <f t="shared" si="6"/>
        <v>528</v>
      </c>
      <c r="C532" s="54"/>
      <c r="D532" s="87" t="s">
        <v>437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</row>
    <row r="533" spans="2:10" x14ac:dyDescent="0.25">
      <c r="B533" s="54">
        <f t="shared" si="6"/>
        <v>529</v>
      </c>
      <c r="C533" s="54"/>
      <c r="D533" s="93" t="s">
        <v>877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</row>
    <row r="534" spans="2:10" x14ac:dyDescent="0.25">
      <c r="B534" s="54">
        <f t="shared" si="6"/>
        <v>530</v>
      </c>
      <c r="C534" s="54"/>
      <c r="D534" s="91" t="s">
        <v>722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</row>
    <row r="535" spans="2:10" x14ac:dyDescent="0.25">
      <c r="B535" s="54">
        <f t="shared" si="6"/>
        <v>531</v>
      </c>
      <c r="C535" s="54"/>
      <c r="D535" s="91" t="s">
        <v>839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</row>
    <row r="536" spans="2:10" x14ac:dyDescent="0.25">
      <c r="B536" s="54">
        <f t="shared" si="6"/>
        <v>532</v>
      </c>
      <c r="C536" s="54"/>
      <c r="D536" s="91" t="s">
        <v>841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</row>
    <row r="537" spans="2:10" x14ac:dyDescent="0.25">
      <c r="B537" s="54">
        <f t="shared" si="6"/>
        <v>533</v>
      </c>
      <c r="C537" s="54"/>
      <c r="D537" s="95" t="s">
        <v>1164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</row>
    <row r="538" spans="2:10" x14ac:dyDescent="0.25">
      <c r="B538" s="54">
        <f t="shared" si="6"/>
        <v>534</v>
      </c>
      <c r="C538" s="54"/>
      <c r="D538" s="95" t="s">
        <v>1083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</row>
    <row r="539" spans="2:10" x14ac:dyDescent="0.25">
      <c r="B539" s="54">
        <f t="shared" si="6"/>
        <v>535</v>
      </c>
      <c r="C539" s="54"/>
      <c r="D539" s="91" t="s">
        <v>749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</row>
    <row r="540" spans="2:10" x14ac:dyDescent="0.25">
      <c r="B540" s="54">
        <f t="shared" si="6"/>
        <v>536</v>
      </c>
      <c r="C540" s="54"/>
      <c r="D540" s="85" t="s">
        <v>411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</row>
    <row r="541" spans="2:10" x14ac:dyDescent="0.25">
      <c r="B541" s="54">
        <f t="shared" si="6"/>
        <v>537</v>
      </c>
      <c r="C541" s="54"/>
      <c r="D541" s="95" t="s">
        <v>1046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</row>
    <row r="542" spans="2:10" x14ac:dyDescent="0.25">
      <c r="B542" s="54">
        <f t="shared" si="6"/>
        <v>538</v>
      </c>
      <c r="C542" s="54"/>
      <c r="D542" s="91" t="s">
        <v>827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</row>
    <row r="543" spans="2:10" x14ac:dyDescent="0.25">
      <c r="B543" s="54">
        <f t="shared" si="6"/>
        <v>539</v>
      </c>
      <c r="C543" s="54"/>
      <c r="D543" s="83" t="s">
        <v>302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</row>
    <row r="544" spans="2:10" x14ac:dyDescent="0.25">
      <c r="B544" s="54">
        <f t="shared" si="6"/>
        <v>540</v>
      </c>
      <c r="C544" s="54"/>
      <c r="D544" s="97" t="s">
        <v>1270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</row>
    <row r="545" spans="2:10" x14ac:dyDescent="0.25">
      <c r="B545" s="54">
        <f t="shared" si="6"/>
        <v>541</v>
      </c>
      <c r="C545" s="54"/>
      <c r="D545" s="85" t="s">
        <v>383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</row>
    <row r="546" spans="2:10" x14ac:dyDescent="0.25">
      <c r="B546" s="54">
        <f t="shared" si="6"/>
        <v>542</v>
      </c>
      <c r="C546" s="54"/>
      <c r="D546" s="95" t="s">
        <v>1114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</row>
    <row r="547" spans="2:10" x14ac:dyDescent="0.25">
      <c r="B547" s="54">
        <f t="shared" si="6"/>
        <v>543</v>
      </c>
      <c r="C547" s="54"/>
      <c r="D547" s="93" t="s">
        <v>894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</row>
    <row r="548" spans="2:10" x14ac:dyDescent="0.25">
      <c r="B548" s="54">
        <f t="shared" si="6"/>
        <v>544</v>
      </c>
      <c r="C548" s="54"/>
      <c r="D548" s="89" t="s">
        <v>637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</row>
    <row r="549" spans="2:10" x14ac:dyDescent="0.25">
      <c r="B549" s="54">
        <f t="shared" si="6"/>
        <v>545</v>
      </c>
      <c r="C549" s="54"/>
      <c r="D549" s="83" t="s">
        <v>279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</row>
    <row r="550" spans="2:10" x14ac:dyDescent="0.25">
      <c r="B550" s="54">
        <f t="shared" si="6"/>
        <v>546</v>
      </c>
      <c r="C550" s="54"/>
      <c r="D550" s="87" t="s">
        <v>455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</row>
    <row r="551" spans="2:10" x14ac:dyDescent="0.25">
      <c r="B551" s="54">
        <f t="shared" si="6"/>
        <v>547</v>
      </c>
      <c r="C551" s="54"/>
      <c r="D551" s="87" t="s">
        <v>443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</row>
    <row r="552" spans="2:10" x14ac:dyDescent="0.25">
      <c r="B552" s="54">
        <f t="shared" si="6"/>
        <v>548</v>
      </c>
      <c r="C552" s="54"/>
      <c r="D552" s="97" t="s">
        <v>1224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</row>
    <row r="553" spans="2:10" x14ac:dyDescent="0.25">
      <c r="B553" s="54">
        <f t="shared" si="6"/>
        <v>549</v>
      </c>
      <c r="C553" s="54"/>
      <c r="D553" s="85" t="s">
        <v>348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</row>
    <row r="554" spans="2:10" x14ac:dyDescent="0.25">
      <c r="B554" s="54">
        <f t="shared" si="6"/>
        <v>550</v>
      </c>
      <c r="C554" s="54"/>
      <c r="D554" s="95" t="s">
        <v>1162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</row>
    <row r="555" spans="2:10" x14ac:dyDescent="0.25">
      <c r="B555" s="54">
        <f t="shared" si="6"/>
        <v>551</v>
      </c>
      <c r="C555" s="54"/>
      <c r="D555" s="89" t="s">
        <v>601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</row>
    <row r="556" spans="2:10" x14ac:dyDescent="0.25">
      <c r="B556" s="54">
        <f t="shared" si="6"/>
        <v>552</v>
      </c>
      <c r="C556" s="54"/>
      <c r="D556" s="93" t="s">
        <v>987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</row>
    <row r="557" spans="2:10" x14ac:dyDescent="0.25">
      <c r="B557" s="54">
        <f t="shared" si="6"/>
        <v>553</v>
      </c>
      <c r="C557" s="54"/>
      <c r="D557" s="97" t="s">
        <v>1277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</row>
    <row r="558" spans="2:10" x14ac:dyDescent="0.25">
      <c r="B558" s="54">
        <f t="shared" ref="B558:B621" si="7">B557+1</f>
        <v>554</v>
      </c>
      <c r="C558" s="54"/>
      <c r="D558" s="87" t="s">
        <v>450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</row>
    <row r="559" spans="2:10" x14ac:dyDescent="0.25">
      <c r="B559" s="54">
        <f t="shared" si="7"/>
        <v>555</v>
      </c>
      <c r="C559" s="54"/>
      <c r="D559" s="93" t="s">
        <v>888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</row>
    <row r="560" spans="2:10" x14ac:dyDescent="0.25">
      <c r="B560" s="54">
        <f t="shared" si="7"/>
        <v>556</v>
      </c>
      <c r="C560" s="54"/>
      <c r="D560" s="95" t="s">
        <v>1135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</row>
    <row r="561" spans="2:10" x14ac:dyDescent="0.25">
      <c r="B561" s="54">
        <f t="shared" si="7"/>
        <v>557</v>
      </c>
      <c r="C561" s="54"/>
      <c r="D561" s="89" t="s">
        <v>584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</row>
    <row r="562" spans="2:10" x14ac:dyDescent="0.25">
      <c r="B562" s="54">
        <f t="shared" si="7"/>
        <v>558</v>
      </c>
      <c r="C562" s="54"/>
      <c r="D562" s="87" t="s">
        <v>463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</row>
    <row r="563" spans="2:10" x14ac:dyDescent="0.25">
      <c r="B563" s="54">
        <f t="shared" si="7"/>
        <v>559</v>
      </c>
      <c r="C563" s="54"/>
      <c r="D563" s="95" t="s">
        <v>1185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</row>
    <row r="564" spans="2:10" x14ac:dyDescent="0.25">
      <c r="B564" s="54">
        <f t="shared" si="7"/>
        <v>560</v>
      </c>
      <c r="C564" s="54"/>
      <c r="D564" s="89" t="s">
        <v>602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</row>
    <row r="565" spans="2:10" x14ac:dyDescent="0.25">
      <c r="B565" s="54">
        <f t="shared" si="7"/>
        <v>561</v>
      </c>
      <c r="C565" s="54"/>
      <c r="D565" s="83" t="s">
        <v>249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</row>
    <row r="566" spans="2:10" x14ac:dyDescent="0.25">
      <c r="B566" s="54">
        <f t="shared" si="7"/>
        <v>562</v>
      </c>
      <c r="C566" s="54"/>
      <c r="D566" s="93" t="s">
        <v>902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</row>
    <row r="567" spans="2:10" x14ac:dyDescent="0.25">
      <c r="B567" s="54">
        <f t="shared" si="7"/>
        <v>563</v>
      </c>
      <c r="C567" s="54"/>
      <c r="D567" s="85" t="s">
        <v>408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</row>
    <row r="568" spans="2:10" x14ac:dyDescent="0.25">
      <c r="B568" s="54">
        <f t="shared" si="7"/>
        <v>564</v>
      </c>
      <c r="C568" s="54"/>
      <c r="D568" s="93" t="s">
        <v>932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</row>
    <row r="569" spans="2:10" x14ac:dyDescent="0.25">
      <c r="B569" s="54">
        <f t="shared" si="7"/>
        <v>565</v>
      </c>
      <c r="C569" s="54"/>
      <c r="D569" s="95" t="s">
        <v>1165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</row>
    <row r="570" spans="2:10" x14ac:dyDescent="0.25">
      <c r="B570" s="54">
        <f t="shared" si="7"/>
        <v>566</v>
      </c>
      <c r="C570" s="54"/>
      <c r="D570" s="85" t="s">
        <v>323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</row>
    <row r="571" spans="2:10" x14ac:dyDescent="0.25">
      <c r="B571" s="54">
        <f t="shared" si="7"/>
        <v>567</v>
      </c>
      <c r="C571" s="54"/>
      <c r="D571" s="91" t="s">
        <v>792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</row>
    <row r="572" spans="2:10" x14ac:dyDescent="0.25">
      <c r="B572" s="54">
        <f t="shared" si="7"/>
        <v>568</v>
      </c>
      <c r="C572" s="54"/>
      <c r="D572" s="93" t="s">
        <v>970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</row>
    <row r="573" spans="2:10" x14ac:dyDescent="0.25">
      <c r="B573" s="54">
        <f t="shared" si="7"/>
        <v>569</v>
      </c>
      <c r="C573" s="54"/>
      <c r="D573" s="91" t="s">
        <v>783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</row>
    <row r="574" spans="2:10" x14ac:dyDescent="0.25">
      <c r="B574" s="54">
        <f t="shared" si="7"/>
        <v>570</v>
      </c>
      <c r="C574" s="54"/>
      <c r="D574" s="89" t="s">
        <v>665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</row>
    <row r="575" spans="2:10" x14ac:dyDescent="0.25">
      <c r="B575" s="54">
        <f t="shared" si="7"/>
        <v>571</v>
      </c>
      <c r="C575" s="54"/>
      <c r="D575" s="83" t="s">
        <v>218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</row>
    <row r="576" spans="2:10" x14ac:dyDescent="0.25">
      <c r="B576" s="54">
        <f t="shared" si="7"/>
        <v>572</v>
      </c>
      <c r="C576" s="54"/>
      <c r="D576" s="81" t="s">
        <v>131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</row>
    <row r="577" spans="2:10" x14ac:dyDescent="0.25">
      <c r="B577" s="54">
        <f t="shared" si="7"/>
        <v>573</v>
      </c>
      <c r="C577" s="54"/>
      <c r="D577" s="97" t="s">
        <v>1281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</row>
    <row r="578" spans="2:10" x14ac:dyDescent="0.25">
      <c r="B578" s="54">
        <f t="shared" si="7"/>
        <v>574</v>
      </c>
      <c r="C578" s="54"/>
      <c r="D578" s="89" t="s">
        <v>591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</row>
    <row r="579" spans="2:10" x14ac:dyDescent="0.25">
      <c r="B579" s="54">
        <f t="shared" si="7"/>
        <v>575</v>
      </c>
      <c r="C579" s="54"/>
      <c r="D579" s="95" t="s">
        <v>1095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</row>
    <row r="580" spans="2:10" x14ac:dyDescent="0.25">
      <c r="B580" s="54">
        <f t="shared" si="7"/>
        <v>576</v>
      </c>
      <c r="C580" s="54"/>
      <c r="D580" s="91" t="s">
        <v>844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</row>
    <row r="581" spans="2:10" x14ac:dyDescent="0.25">
      <c r="B581" s="54">
        <f t="shared" si="7"/>
        <v>577</v>
      </c>
      <c r="C581" s="54"/>
      <c r="D581" s="95" t="s">
        <v>1052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</row>
    <row r="582" spans="2:10" x14ac:dyDescent="0.25">
      <c r="B582" s="54">
        <f t="shared" si="7"/>
        <v>578</v>
      </c>
      <c r="C582" s="54"/>
      <c r="D582" s="95" t="s">
        <v>1201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</row>
    <row r="583" spans="2:10" x14ac:dyDescent="0.25">
      <c r="B583" s="54">
        <f t="shared" si="7"/>
        <v>579</v>
      </c>
      <c r="C583" s="54"/>
      <c r="D583" s="81" t="s">
        <v>94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</row>
    <row r="584" spans="2:10" x14ac:dyDescent="0.25">
      <c r="B584" s="54">
        <f t="shared" si="7"/>
        <v>580</v>
      </c>
      <c r="C584" s="54"/>
      <c r="D584" s="87" t="s">
        <v>474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</row>
    <row r="585" spans="2:10" x14ac:dyDescent="0.25">
      <c r="B585" s="54">
        <f t="shared" si="7"/>
        <v>581</v>
      </c>
      <c r="C585" s="54"/>
      <c r="D585" s="91" t="s">
        <v>752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</row>
    <row r="586" spans="2:10" x14ac:dyDescent="0.25">
      <c r="B586" s="54">
        <f t="shared" si="7"/>
        <v>582</v>
      </c>
      <c r="C586" s="54"/>
      <c r="D586" s="95" t="s">
        <v>1178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</row>
    <row r="587" spans="2:10" x14ac:dyDescent="0.25">
      <c r="B587" s="54">
        <f t="shared" si="7"/>
        <v>583</v>
      </c>
      <c r="C587" s="54"/>
      <c r="D587" s="95" t="s">
        <v>1153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</row>
    <row r="588" spans="2:10" x14ac:dyDescent="0.25">
      <c r="B588" s="54">
        <f t="shared" si="7"/>
        <v>584</v>
      </c>
      <c r="C588" s="54"/>
      <c r="D588" s="93" t="s">
        <v>958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</row>
    <row r="589" spans="2:10" x14ac:dyDescent="0.25">
      <c r="B589" s="54">
        <f t="shared" si="7"/>
        <v>585</v>
      </c>
      <c r="C589" s="54"/>
      <c r="D589" s="97" t="s">
        <v>1217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</row>
    <row r="590" spans="2:10" x14ac:dyDescent="0.25">
      <c r="B590" s="54">
        <f t="shared" si="7"/>
        <v>586</v>
      </c>
      <c r="C590" s="54"/>
      <c r="D590" s="89" t="s">
        <v>600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</row>
    <row r="591" spans="2:10" x14ac:dyDescent="0.25">
      <c r="B591" s="54">
        <f t="shared" si="7"/>
        <v>587</v>
      </c>
      <c r="C591" s="54"/>
      <c r="D591" s="93" t="s">
        <v>884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</row>
    <row r="592" spans="2:10" x14ac:dyDescent="0.25">
      <c r="B592" s="54">
        <f t="shared" si="7"/>
        <v>588</v>
      </c>
      <c r="C592" s="54"/>
      <c r="D592" s="95" t="s">
        <v>1061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</row>
    <row r="593" spans="2:10" x14ac:dyDescent="0.25">
      <c r="B593" s="54">
        <f t="shared" si="7"/>
        <v>589</v>
      </c>
      <c r="C593" s="54"/>
      <c r="D593" s="81" t="s">
        <v>122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</row>
    <row r="594" spans="2:10" x14ac:dyDescent="0.25">
      <c r="B594" s="54">
        <f t="shared" si="7"/>
        <v>590</v>
      </c>
      <c r="C594" s="54"/>
      <c r="D594" s="91" t="s">
        <v>724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</row>
    <row r="595" spans="2:10" x14ac:dyDescent="0.25">
      <c r="B595" s="54">
        <f t="shared" si="7"/>
        <v>591</v>
      </c>
      <c r="C595" s="54"/>
      <c r="D595" s="95" t="s">
        <v>1035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</row>
    <row r="596" spans="2:10" x14ac:dyDescent="0.25">
      <c r="B596" s="54">
        <f t="shared" si="7"/>
        <v>592</v>
      </c>
      <c r="C596" s="54"/>
      <c r="D596" s="83" t="s">
        <v>207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</row>
    <row r="597" spans="2:10" x14ac:dyDescent="0.25">
      <c r="B597" s="54">
        <f t="shared" si="7"/>
        <v>593</v>
      </c>
      <c r="C597" s="54"/>
      <c r="D597" s="95" t="s">
        <v>1082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</row>
    <row r="598" spans="2:10" x14ac:dyDescent="0.25">
      <c r="B598" s="54">
        <f t="shared" si="7"/>
        <v>594</v>
      </c>
      <c r="C598" s="54"/>
      <c r="D598" s="91" t="s">
        <v>741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</row>
    <row r="599" spans="2:10" x14ac:dyDescent="0.25">
      <c r="B599" s="54">
        <f t="shared" si="7"/>
        <v>595</v>
      </c>
      <c r="C599" s="54"/>
      <c r="D599" s="91" t="s">
        <v>766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</row>
    <row r="600" spans="2:10" x14ac:dyDescent="0.25">
      <c r="B600" s="54">
        <f t="shared" si="7"/>
        <v>596</v>
      </c>
      <c r="C600" s="54"/>
      <c r="D600" s="91" t="s">
        <v>765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</row>
    <row r="601" spans="2:10" x14ac:dyDescent="0.25">
      <c r="B601" s="54">
        <f t="shared" si="7"/>
        <v>597</v>
      </c>
      <c r="C601" s="54"/>
      <c r="D601" s="83" t="s">
        <v>270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</row>
    <row r="602" spans="2:10" x14ac:dyDescent="0.25">
      <c r="B602" s="54">
        <f t="shared" si="7"/>
        <v>598</v>
      </c>
      <c r="C602" s="54"/>
      <c r="D602" s="97" t="s">
        <v>1286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</row>
    <row r="603" spans="2:10" x14ac:dyDescent="0.25">
      <c r="B603" s="54">
        <f t="shared" si="7"/>
        <v>599</v>
      </c>
      <c r="C603" s="54"/>
      <c r="D603" s="89" t="s">
        <v>559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</row>
    <row r="604" spans="2:10" x14ac:dyDescent="0.25">
      <c r="B604" s="54">
        <f t="shared" si="7"/>
        <v>600</v>
      </c>
      <c r="C604" s="54"/>
      <c r="D604" s="91" t="s">
        <v>751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</row>
    <row r="605" spans="2:10" x14ac:dyDescent="0.25">
      <c r="B605" s="54">
        <f t="shared" si="7"/>
        <v>601</v>
      </c>
      <c r="C605" s="54"/>
      <c r="D605" s="87" t="s">
        <v>441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</row>
    <row r="606" spans="2:10" x14ac:dyDescent="0.25">
      <c r="B606" s="54">
        <f t="shared" si="7"/>
        <v>602</v>
      </c>
      <c r="C606" s="54"/>
      <c r="D606" s="89" t="s">
        <v>571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</row>
    <row r="607" spans="2:10" x14ac:dyDescent="0.25">
      <c r="B607" s="54">
        <f t="shared" si="7"/>
        <v>603</v>
      </c>
      <c r="C607" s="54"/>
      <c r="D607" s="93" t="s">
        <v>868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</row>
    <row r="608" spans="2:10" x14ac:dyDescent="0.25">
      <c r="B608" s="54">
        <f t="shared" si="7"/>
        <v>604</v>
      </c>
      <c r="C608" s="54"/>
      <c r="D608" s="93" t="s">
        <v>874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</row>
    <row r="609" spans="2:10" x14ac:dyDescent="0.25">
      <c r="B609" s="54">
        <f t="shared" si="7"/>
        <v>605</v>
      </c>
      <c r="C609" s="54"/>
      <c r="D609" s="97" t="s">
        <v>1252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</row>
    <row r="610" spans="2:10" x14ac:dyDescent="0.25">
      <c r="B610" s="54">
        <f t="shared" si="7"/>
        <v>606</v>
      </c>
      <c r="C610" s="54"/>
      <c r="D610" s="93" t="s">
        <v>931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</row>
    <row r="611" spans="2:10" x14ac:dyDescent="0.25">
      <c r="B611" s="54">
        <f t="shared" si="7"/>
        <v>607</v>
      </c>
      <c r="C611" s="54"/>
      <c r="D611" s="79" t="s">
        <v>46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</row>
    <row r="612" spans="2:10" x14ac:dyDescent="0.25">
      <c r="B612" s="54">
        <f t="shared" si="7"/>
        <v>608</v>
      </c>
      <c r="C612" s="54"/>
      <c r="D612" s="91" t="s">
        <v>840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</row>
    <row r="613" spans="2:10" x14ac:dyDescent="0.25">
      <c r="B613" s="54">
        <f t="shared" si="7"/>
        <v>609</v>
      </c>
      <c r="C613" s="54"/>
      <c r="D613" s="97" t="s">
        <v>1280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</row>
    <row r="614" spans="2:10" x14ac:dyDescent="0.25">
      <c r="B614" s="54">
        <f t="shared" si="7"/>
        <v>610</v>
      </c>
      <c r="C614" s="54"/>
      <c r="D614" s="95" t="s">
        <v>1044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</row>
    <row r="615" spans="2:10" x14ac:dyDescent="0.25">
      <c r="B615" s="54">
        <f t="shared" si="7"/>
        <v>611</v>
      </c>
      <c r="C615" s="54"/>
      <c r="D615" s="83" t="s">
        <v>271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</row>
    <row r="616" spans="2:10" x14ac:dyDescent="0.25">
      <c r="B616" s="54">
        <f t="shared" si="7"/>
        <v>612</v>
      </c>
      <c r="C616" s="54"/>
      <c r="D616" s="85" t="s">
        <v>388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</row>
    <row r="617" spans="2:10" x14ac:dyDescent="0.25">
      <c r="B617" s="54">
        <f t="shared" si="7"/>
        <v>613</v>
      </c>
      <c r="C617" s="54"/>
      <c r="D617" s="91" t="s">
        <v>823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</row>
    <row r="618" spans="2:10" x14ac:dyDescent="0.25">
      <c r="B618" s="54">
        <f t="shared" si="7"/>
        <v>614</v>
      </c>
      <c r="C618" s="54"/>
      <c r="D618" s="89" t="s">
        <v>646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</row>
    <row r="619" spans="2:10" x14ac:dyDescent="0.25">
      <c r="B619" s="54">
        <f t="shared" si="7"/>
        <v>615</v>
      </c>
      <c r="C619" s="54"/>
      <c r="D619" s="97" t="s">
        <v>1288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</row>
    <row r="620" spans="2:10" x14ac:dyDescent="0.25">
      <c r="B620" s="54">
        <f t="shared" si="7"/>
        <v>616</v>
      </c>
      <c r="C620" s="54"/>
      <c r="D620" s="89" t="s">
        <v>645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</row>
    <row r="621" spans="2:10" x14ac:dyDescent="0.25">
      <c r="B621" s="54">
        <f t="shared" si="7"/>
        <v>617</v>
      </c>
      <c r="C621" s="54"/>
      <c r="D621" s="95" t="s">
        <v>1159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</row>
    <row r="622" spans="2:10" x14ac:dyDescent="0.25">
      <c r="B622" s="54">
        <f t="shared" ref="B622:B685" si="8">B621+1</f>
        <v>618</v>
      </c>
      <c r="C622" s="54"/>
      <c r="D622" s="87" t="s">
        <v>502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</row>
    <row r="623" spans="2:10" x14ac:dyDescent="0.25">
      <c r="B623" s="54">
        <f t="shared" si="8"/>
        <v>619</v>
      </c>
      <c r="C623" s="54"/>
      <c r="D623" s="91" t="s">
        <v>784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</row>
    <row r="624" spans="2:10" x14ac:dyDescent="0.25">
      <c r="B624" s="54">
        <f t="shared" si="8"/>
        <v>620</v>
      </c>
      <c r="C624" s="54"/>
      <c r="D624" s="91" t="s">
        <v>825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</row>
    <row r="625" spans="2:10" x14ac:dyDescent="0.25">
      <c r="B625" s="54">
        <f t="shared" si="8"/>
        <v>621</v>
      </c>
      <c r="C625" s="54"/>
      <c r="D625" s="81" t="s">
        <v>158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</row>
    <row r="626" spans="2:10" x14ac:dyDescent="0.25">
      <c r="B626" s="54">
        <f t="shared" si="8"/>
        <v>622</v>
      </c>
      <c r="C626" s="54"/>
      <c r="D626" s="87" t="s">
        <v>551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</row>
    <row r="627" spans="2:10" x14ac:dyDescent="0.25">
      <c r="B627" s="54">
        <f t="shared" si="8"/>
        <v>623</v>
      </c>
      <c r="C627" s="54"/>
      <c r="D627" s="85" t="s">
        <v>325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</row>
    <row r="628" spans="2:10" x14ac:dyDescent="0.25">
      <c r="B628" s="54">
        <f t="shared" si="8"/>
        <v>624</v>
      </c>
      <c r="C628" s="54"/>
      <c r="D628" s="89" t="s">
        <v>714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</row>
    <row r="629" spans="2:10" x14ac:dyDescent="0.25">
      <c r="B629" s="54">
        <f t="shared" si="8"/>
        <v>625</v>
      </c>
      <c r="C629" s="54"/>
      <c r="D629" s="97" t="s">
        <v>1242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</row>
    <row r="630" spans="2:10" x14ac:dyDescent="0.25">
      <c r="B630" s="54">
        <f t="shared" si="8"/>
        <v>626</v>
      </c>
      <c r="C630" s="54"/>
      <c r="D630" s="83" t="s">
        <v>259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</row>
    <row r="631" spans="2:10" x14ac:dyDescent="0.25">
      <c r="B631" s="54">
        <f t="shared" si="8"/>
        <v>627</v>
      </c>
      <c r="C631" s="54"/>
      <c r="D631" s="85" t="s">
        <v>384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</row>
    <row r="632" spans="2:10" x14ac:dyDescent="0.25">
      <c r="B632" s="54">
        <f t="shared" si="8"/>
        <v>628</v>
      </c>
      <c r="C632" s="54"/>
      <c r="D632" s="91" t="s">
        <v>730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</row>
    <row r="633" spans="2:10" x14ac:dyDescent="0.25">
      <c r="B633" s="54">
        <f t="shared" si="8"/>
        <v>629</v>
      </c>
      <c r="C633" s="54"/>
      <c r="D633" s="91" t="s">
        <v>771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</row>
    <row r="634" spans="2:10" x14ac:dyDescent="0.25">
      <c r="B634" s="54">
        <f t="shared" si="8"/>
        <v>630</v>
      </c>
      <c r="C634" s="54"/>
      <c r="D634" s="93" t="s">
        <v>1017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</row>
    <row r="635" spans="2:10" x14ac:dyDescent="0.25">
      <c r="B635" s="54">
        <f t="shared" si="8"/>
        <v>631</v>
      </c>
      <c r="C635" s="54"/>
      <c r="D635" s="91" t="s">
        <v>860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</row>
    <row r="636" spans="2:10" x14ac:dyDescent="0.25">
      <c r="B636" s="54">
        <f t="shared" si="8"/>
        <v>632</v>
      </c>
      <c r="C636" s="54"/>
      <c r="D636" s="85" t="s">
        <v>409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</row>
    <row r="637" spans="2:10" x14ac:dyDescent="0.25">
      <c r="B637" s="54">
        <f t="shared" si="8"/>
        <v>633</v>
      </c>
      <c r="C637" s="54"/>
      <c r="D637" s="91" t="s">
        <v>804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</row>
    <row r="638" spans="2:10" x14ac:dyDescent="0.25">
      <c r="B638" s="54">
        <f t="shared" si="8"/>
        <v>634</v>
      </c>
      <c r="C638" s="54"/>
      <c r="D638" s="87" t="s">
        <v>472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</row>
    <row r="639" spans="2:10" x14ac:dyDescent="0.25">
      <c r="B639" s="54">
        <f t="shared" si="8"/>
        <v>635</v>
      </c>
      <c r="C639" s="54"/>
      <c r="D639" s="95" t="s">
        <v>1022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</row>
    <row r="640" spans="2:10" x14ac:dyDescent="0.25">
      <c r="B640" s="54">
        <f t="shared" si="8"/>
        <v>636</v>
      </c>
      <c r="C640" s="54"/>
      <c r="D640" s="93" t="s">
        <v>938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</row>
    <row r="641" spans="2:10" x14ac:dyDescent="0.25">
      <c r="B641" s="54">
        <f t="shared" si="8"/>
        <v>637</v>
      </c>
      <c r="C641" s="54"/>
      <c r="D641" s="97" t="s">
        <v>1210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</row>
    <row r="642" spans="2:10" x14ac:dyDescent="0.25">
      <c r="B642" s="54">
        <f t="shared" si="8"/>
        <v>638</v>
      </c>
      <c r="C642" s="54"/>
      <c r="D642" s="85" t="s">
        <v>313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</row>
    <row r="643" spans="2:10" x14ac:dyDescent="0.25">
      <c r="B643" s="54">
        <f t="shared" si="8"/>
        <v>639</v>
      </c>
      <c r="C643" s="54"/>
      <c r="D643" s="89" t="s">
        <v>641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</row>
    <row r="644" spans="2:10" x14ac:dyDescent="0.25">
      <c r="B644" s="54">
        <f t="shared" si="8"/>
        <v>640</v>
      </c>
      <c r="C644" s="54"/>
      <c r="D644" s="95" t="s">
        <v>1078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</row>
    <row r="645" spans="2:10" x14ac:dyDescent="0.25">
      <c r="B645" s="54">
        <f t="shared" si="8"/>
        <v>641</v>
      </c>
      <c r="C645" s="54"/>
      <c r="D645" s="87" t="s">
        <v>534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</row>
    <row r="646" spans="2:10" x14ac:dyDescent="0.25">
      <c r="B646" s="54">
        <f t="shared" si="8"/>
        <v>642</v>
      </c>
      <c r="C646" s="54"/>
      <c r="D646" s="93" t="s">
        <v>875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</row>
    <row r="647" spans="2:10" x14ac:dyDescent="0.25">
      <c r="B647" s="54">
        <f t="shared" si="8"/>
        <v>643</v>
      </c>
      <c r="C647" s="54"/>
      <c r="D647" s="87" t="s">
        <v>543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</row>
    <row r="648" spans="2:10" x14ac:dyDescent="0.25">
      <c r="B648" s="54">
        <f t="shared" si="8"/>
        <v>644</v>
      </c>
      <c r="C648" s="54"/>
      <c r="D648" s="87" t="s">
        <v>421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</row>
    <row r="649" spans="2:10" x14ac:dyDescent="0.25">
      <c r="B649" s="54">
        <f t="shared" si="8"/>
        <v>645</v>
      </c>
      <c r="C649" s="54"/>
      <c r="D649" s="97" t="s">
        <v>1209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</row>
    <row r="650" spans="2:10" x14ac:dyDescent="0.25">
      <c r="B650" s="54">
        <f t="shared" si="8"/>
        <v>646</v>
      </c>
      <c r="C650" s="54"/>
      <c r="D650" s="87" t="s">
        <v>503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</row>
    <row r="651" spans="2:10" x14ac:dyDescent="0.25">
      <c r="B651" s="54">
        <f t="shared" si="8"/>
        <v>647</v>
      </c>
      <c r="C651" s="54"/>
      <c r="D651" s="87" t="s">
        <v>549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</row>
    <row r="652" spans="2:10" x14ac:dyDescent="0.25">
      <c r="B652" s="54">
        <f t="shared" si="8"/>
        <v>648</v>
      </c>
      <c r="C652" s="54"/>
      <c r="D652" s="85" t="s">
        <v>331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</row>
    <row r="653" spans="2:10" x14ac:dyDescent="0.25">
      <c r="B653" s="54">
        <f t="shared" si="8"/>
        <v>649</v>
      </c>
      <c r="C653" s="54"/>
      <c r="D653" s="95" t="s">
        <v>1065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</row>
    <row r="654" spans="2:10" x14ac:dyDescent="0.25">
      <c r="B654" s="54">
        <f t="shared" si="8"/>
        <v>650</v>
      </c>
      <c r="C654" s="54"/>
      <c r="D654" s="89" t="s">
        <v>684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</row>
    <row r="655" spans="2:10" x14ac:dyDescent="0.25">
      <c r="B655" s="54">
        <f t="shared" si="8"/>
        <v>651</v>
      </c>
      <c r="C655" s="54"/>
      <c r="D655" s="95" t="s">
        <v>1058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</row>
    <row r="656" spans="2:10" x14ac:dyDescent="0.25">
      <c r="B656" s="54">
        <f t="shared" si="8"/>
        <v>652</v>
      </c>
      <c r="C656" s="54"/>
      <c r="D656" s="85" t="s">
        <v>306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</row>
    <row r="657" spans="1:10" x14ac:dyDescent="0.25">
      <c r="B657" s="54">
        <f t="shared" si="8"/>
        <v>653</v>
      </c>
      <c r="C657" s="54"/>
      <c r="D657" s="91" t="s">
        <v>806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</row>
    <row r="658" spans="1:10" x14ac:dyDescent="0.25">
      <c r="A658" s="59">
        <v>3000</v>
      </c>
      <c r="B658" s="60">
        <f t="shared" si="8"/>
        <v>654</v>
      </c>
      <c r="C658" s="60"/>
      <c r="D658" s="97" t="s">
        <v>1222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</row>
    <row r="659" spans="1:10" x14ac:dyDescent="0.25">
      <c r="B659" s="60">
        <f t="shared" si="8"/>
        <v>655</v>
      </c>
      <c r="C659" s="60"/>
      <c r="D659" s="85" t="s">
        <v>387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</row>
    <row r="660" spans="1:10" x14ac:dyDescent="0.25">
      <c r="B660" s="60">
        <f t="shared" si="8"/>
        <v>656</v>
      </c>
      <c r="C660" s="60"/>
      <c r="D660" s="89" t="s">
        <v>711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</row>
    <row r="661" spans="1:10" x14ac:dyDescent="0.25">
      <c r="B661" s="60">
        <f t="shared" si="8"/>
        <v>657</v>
      </c>
      <c r="C661" s="60"/>
      <c r="D661" s="87" t="s">
        <v>456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</row>
    <row r="662" spans="1:10" x14ac:dyDescent="0.25">
      <c r="B662" s="60">
        <f t="shared" si="8"/>
        <v>658</v>
      </c>
      <c r="C662" s="60"/>
      <c r="D662" s="97" t="s">
        <v>1260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</row>
    <row r="663" spans="1:10" x14ac:dyDescent="0.25">
      <c r="B663" s="60">
        <f t="shared" si="8"/>
        <v>659</v>
      </c>
      <c r="C663" s="60"/>
      <c r="D663" s="93" t="s">
        <v>953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</row>
    <row r="664" spans="1:10" x14ac:dyDescent="0.25">
      <c r="B664" s="60">
        <f t="shared" si="8"/>
        <v>660</v>
      </c>
      <c r="C664" s="60"/>
      <c r="D664" s="89" t="s">
        <v>556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</row>
    <row r="665" spans="1:10" x14ac:dyDescent="0.25">
      <c r="B665" s="60">
        <f t="shared" si="8"/>
        <v>661</v>
      </c>
      <c r="C665" s="60"/>
      <c r="D665" s="97" t="s">
        <v>1216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</row>
    <row r="666" spans="1:10" x14ac:dyDescent="0.25">
      <c r="B666" s="60">
        <f t="shared" si="8"/>
        <v>662</v>
      </c>
      <c r="C666" s="60"/>
      <c r="D666" s="87" t="s">
        <v>444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</row>
    <row r="667" spans="1:10" x14ac:dyDescent="0.25">
      <c r="B667" s="60">
        <f t="shared" si="8"/>
        <v>663</v>
      </c>
      <c r="C667" s="60"/>
      <c r="D667" s="95" t="s">
        <v>1071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</row>
    <row r="668" spans="1:10" x14ac:dyDescent="0.25">
      <c r="B668" s="60">
        <f t="shared" si="8"/>
        <v>664</v>
      </c>
      <c r="C668" s="60"/>
      <c r="D668" s="89" t="s">
        <v>622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</row>
    <row r="669" spans="1:10" x14ac:dyDescent="0.25">
      <c r="B669" s="60">
        <f t="shared" si="8"/>
        <v>665</v>
      </c>
      <c r="C669" s="60"/>
      <c r="D669" s="93" t="s">
        <v>955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</row>
    <row r="670" spans="1:10" x14ac:dyDescent="0.25">
      <c r="B670" s="60">
        <f t="shared" si="8"/>
        <v>666</v>
      </c>
      <c r="C670" s="60"/>
      <c r="D670" s="95" t="s">
        <v>1112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</row>
    <row r="671" spans="1:10" x14ac:dyDescent="0.25">
      <c r="B671" s="60">
        <f t="shared" si="8"/>
        <v>667</v>
      </c>
      <c r="C671" s="60"/>
      <c r="D671" s="89" t="s">
        <v>689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</row>
    <row r="672" spans="1:10" x14ac:dyDescent="0.25">
      <c r="B672" s="60">
        <f t="shared" si="8"/>
        <v>668</v>
      </c>
      <c r="C672" s="60"/>
      <c r="D672" s="97" t="s">
        <v>1225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</row>
    <row r="673" spans="2:10" x14ac:dyDescent="0.25">
      <c r="B673" s="60">
        <f t="shared" si="8"/>
        <v>669</v>
      </c>
      <c r="C673" s="60"/>
      <c r="D673" s="91" t="s">
        <v>723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</row>
    <row r="674" spans="2:10" x14ac:dyDescent="0.25">
      <c r="B674" s="60">
        <f t="shared" si="8"/>
        <v>670</v>
      </c>
      <c r="C674" s="60"/>
      <c r="D674" s="89" t="s">
        <v>598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</row>
    <row r="675" spans="2:10" x14ac:dyDescent="0.25">
      <c r="B675" s="60">
        <f t="shared" si="8"/>
        <v>671</v>
      </c>
      <c r="C675" s="60"/>
      <c r="D675" s="89" t="s">
        <v>649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</row>
    <row r="676" spans="2:10" x14ac:dyDescent="0.25">
      <c r="B676" s="60">
        <f t="shared" si="8"/>
        <v>672</v>
      </c>
      <c r="C676" s="60"/>
      <c r="D676" s="83" t="s">
        <v>282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</row>
    <row r="677" spans="2:10" x14ac:dyDescent="0.25">
      <c r="B677" s="60">
        <f t="shared" si="8"/>
        <v>673</v>
      </c>
      <c r="C677" s="60"/>
      <c r="D677" s="85" t="s">
        <v>385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</row>
    <row r="678" spans="2:10" x14ac:dyDescent="0.25">
      <c r="B678" s="60">
        <f t="shared" si="8"/>
        <v>674</v>
      </c>
      <c r="C678" s="60"/>
      <c r="D678" s="79" t="s">
        <v>77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</row>
    <row r="679" spans="2:10" x14ac:dyDescent="0.25">
      <c r="B679" s="60">
        <f t="shared" si="8"/>
        <v>675</v>
      </c>
      <c r="C679" s="60"/>
      <c r="D679" s="97" t="s">
        <v>1290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</row>
    <row r="680" spans="2:10" x14ac:dyDescent="0.25">
      <c r="B680" s="60">
        <f t="shared" si="8"/>
        <v>676</v>
      </c>
      <c r="C680" s="60"/>
      <c r="D680" s="95" t="s">
        <v>1111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</row>
    <row r="681" spans="2:10" x14ac:dyDescent="0.25">
      <c r="B681" s="60">
        <f t="shared" si="8"/>
        <v>677</v>
      </c>
      <c r="C681" s="60"/>
      <c r="D681" s="93" t="s">
        <v>878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</row>
    <row r="682" spans="2:10" x14ac:dyDescent="0.25">
      <c r="B682" s="60">
        <f t="shared" si="8"/>
        <v>678</v>
      </c>
      <c r="C682" s="60"/>
      <c r="D682" s="95" t="s">
        <v>1041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</row>
    <row r="683" spans="2:10" x14ac:dyDescent="0.25">
      <c r="B683" s="60">
        <f t="shared" si="8"/>
        <v>679</v>
      </c>
      <c r="C683" s="60"/>
      <c r="D683" s="81" t="s">
        <v>139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</row>
    <row r="684" spans="2:10" x14ac:dyDescent="0.25">
      <c r="B684" s="60">
        <f t="shared" si="8"/>
        <v>680</v>
      </c>
      <c r="C684" s="60"/>
      <c r="D684" s="85" t="s">
        <v>374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</row>
    <row r="685" spans="2:10" x14ac:dyDescent="0.25">
      <c r="B685" s="60">
        <f t="shared" si="8"/>
        <v>681</v>
      </c>
      <c r="C685" s="60"/>
      <c r="D685" s="91" t="s">
        <v>814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</row>
    <row r="686" spans="2:10" x14ac:dyDescent="0.25">
      <c r="B686" s="60">
        <f t="shared" ref="B686:B749" si="9">B685+1</f>
        <v>682</v>
      </c>
      <c r="C686" s="60"/>
      <c r="D686" s="93" t="s">
        <v>943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</row>
    <row r="687" spans="2:10" x14ac:dyDescent="0.25">
      <c r="B687" s="60">
        <f t="shared" si="9"/>
        <v>683</v>
      </c>
      <c r="C687" s="60"/>
      <c r="D687" s="89" t="s">
        <v>654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</row>
    <row r="688" spans="2:10" x14ac:dyDescent="0.25">
      <c r="B688" s="60">
        <f t="shared" si="9"/>
        <v>684</v>
      </c>
      <c r="C688" s="60"/>
      <c r="D688" s="83" t="s">
        <v>184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</row>
    <row r="689" spans="2:10" x14ac:dyDescent="0.25">
      <c r="B689" s="60">
        <f t="shared" si="9"/>
        <v>685</v>
      </c>
      <c r="C689" s="60"/>
      <c r="D689" s="81" t="s">
        <v>141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</row>
    <row r="690" spans="2:10" x14ac:dyDescent="0.25">
      <c r="B690" s="60">
        <f t="shared" si="9"/>
        <v>686</v>
      </c>
      <c r="C690" s="60"/>
      <c r="D690" s="97" t="s">
        <v>1282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</row>
    <row r="691" spans="2:10" x14ac:dyDescent="0.25">
      <c r="B691" s="60">
        <f t="shared" si="9"/>
        <v>687</v>
      </c>
      <c r="C691" s="60"/>
      <c r="D691" s="89" t="s">
        <v>704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</row>
    <row r="692" spans="2:10" x14ac:dyDescent="0.25">
      <c r="B692" s="60">
        <f t="shared" si="9"/>
        <v>688</v>
      </c>
      <c r="C692" s="60"/>
      <c r="D692" s="91" t="s">
        <v>764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</row>
    <row r="693" spans="2:10" x14ac:dyDescent="0.25">
      <c r="B693" s="60">
        <f t="shared" si="9"/>
        <v>689</v>
      </c>
      <c r="C693" s="60"/>
      <c r="D693" s="93" t="s">
        <v>992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</row>
    <row r="694" spans="2:10" x14ac:dyDescent="0.25">
      <c r="B694" s="60">
        <f t="shared" si="9"/>
        <v>690</v>
      </c>
      <c r="C694" s="60"/>
      <c r="D694" s="89" t="s">
        <v>655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</row>
    <row r="695" spans="2:10" x14ac:dyDescent="0.25">
      <c r="B695" s="60">
        <f t="shared" si="9"/>
        <v>691</v>
      </c>
      <c r="C695" s="60"/>
      <c r="D695" s="97" t="s">
        <v>1254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</row>
    <row r="696" spans="2:10" x14ac:dyDescent="0.25">
      <c r="B696" s="60">
        <f t="shared" si="9"/>
        <v>692</v>
      </c>
      <c r="C696" s="60"/>
      <c r="D696" s="87" t="s">
        <v>438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</row>
    <row r="697" spans="2:10" x14ac:dyDescent="0.25">
      <c r="B697" s="60">
        <f t="shared" si="9"/>
        <v>693</v>
      </c>
      <c r="C697" s="60"/>
      <c r="D697" s="89" t="s">
        <v>671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</row>
    <row r="698" spans="2:10" x14ac:dyDescent="0.25">
      <c r="B698" s="60">
        <f t="shared" si="9"/>
        <v>694</v>
      </c>
      <c r="C698" s="60"/>
      <c r="D698" s="93" t="s">
        <v>671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</row>
    <row r="699" spans="2:10" x14ac:dyDescent="0.25">
      <c r="B699" s="60">
        <f t="shared" si="9"/>
        <v>695</v>
      </c>
      <c r="C699" s="60"/>
      <c r="D699" s="95" t="s">
        <v>1194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</row>
    <row r="700" spans="2:10" x14ac:dyDescent="0.25">
      <c r="B700" s="60">
        <f t="shared" si="9"/>
        <v>696</v>
      </c>
      <c r="C700" s="60"/>
      <c r="D700" s="93" t="s">
        <v>1016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</row>
    <row r="701" spans="2:10" x14ac:dyDescent="0.25">
      <c r="B701" s="60">
        <f t="shared" si="9"/>
        <v>697</v>
      </c>
      <c r="C701" s="60"/>
      <c r="D701" s="89" t="s">
        <v>632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</row>
    <row r="702" spans="2:10" x14ac:dyDescent="0.25">
      <c r="B702" s="60">
        <f t="shared" si="9"/>
        <v>698</v>
      </c>
      <c r="C702" s="60"/>
      <c r="D702" s="97" t="s">
        <v>1220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</row>
    <row r="703" spans="2:10" x14ac:dyDescent="0.25">
      <c r="B703" s="60">
        <f t="shared" si="9"/>
        <v>699</v>
      </c>
      <c r="C703" s="60"/>
      <c r="D703" s="97" t="s">
        <v>1276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</row>
    <row r="704" spans="2:10" x14ac:dyDescent="0.25">
      <c r="B704" s="60">
        <f t="shared" si="9"/>
        <v>700</v>
      </c>
      <c r="C704" s="60"/>
      <c r="D704" s="85" t="s">
        <v>394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</row>
    <row r="705" spans="2:10" x14ac:dyDescent="0.25">
      <c r="B705" s="60">
        <f t="shared" si="9"/>
        <v>701</v>
      </c>
      <c r="C705" s="60"/>
      <c r="D705" s="85" t="s">
        <v>351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</row>
    <row r="706" spans="2:10" x14ac:dyDescent="0.25">
      <c r="B706" s="60">
        <f t="shared" si="9"/>
        <v>702</v>
      </c>
      <c r="C706" s="60"/>
      <c r="D706" s="91" t="s">
        <v>759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</row>
    <row r="707" spans="2:10" x14ac:dyDescent="0.25">
      <c r="B707" s="60">
        <f t="shared" si="9"/>
        <v>703</v>
      </c>
      <c r="C707" s="60"/>
      <c r="D707" s="89" t="s">
        <v>659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</row>
    <row r="708" spans="2:10" x14ac:dyDescent="0.25">
      <c r="B708" s="60">
        <f t="shared" si="9"/>
        <v>704</v>
      </c>
      <c r="C708" s="60"/>
      <c r="D708" s="95" t="s">
        <v>1107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</row>
    <row r="709" spans="2:10" x14ac:dyDescent="0.25">
      <c r="B709" s="60">
        <f t="shared" si="9"/>
        <v>705</v>
      </c>
      <c r="C709" s="60"/>
      <c r="D709" s="83" t="s">
        <v>280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</row>
    <row r="710" spans="2:10" x14ac:dyDescent="0.25">
      <c r="B710" s="60">
        <f t="shared" si="9"/>
        <v>706</v>
      </c>
      <c r="C710" s="60"/>
      <c r="D710" s="83" t="s">
        <v>269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</row>
    <row r="711" spans="2:10" x14ac:dyDescent="0.25">
      <c r="B711" s="60">
        <f t="shared" si="9"/>
        <v>707</v>
      </c>
      <c r="C711" s="60"/>
      <c r="D711" s="87" t="s">
        <v>461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</row>
    <row r="712" spans="2:10" x14ac:dyDescent="0.25">
      <c r="B712" s="60">
        <f t="shared" si="9"/>
        <v>708</v>
      </c>
      <c r="C712" s="60"/>
      <c r="D712" s="83" t="s">
        <v>214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</row>
    <row r="713" spans="2:10" x14ac:dyDescent="0.25">
      <c r="B713" s="60">
        <f t="shared" si="9"/>
        <v>709</v>
      </c>
      <c r="C713" s="60"/>
      <c r="D713" s="91" t="s">
        <v>813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</row>
    <row r="714" spans="2:10" x14ac:dyDescent="0.25">
      <c r="B714" s="60">
        <f t="shared" si="9"/>
        <v>710</v>
      </c>
      <c r="C714" s="60"/>
      <c r="D714" s="95" t="s">
        <v>1145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</row>
    <row r="715" spans="2:10" x14ac:dyDescent="0.25">
      <c r="B715" s="60">
        <f t="shared" si="9"/>
        <v>711</v>
      </c>
      <c r="C715" s="60"/>
      <c r="D715" s="95" t="s">
        <v>1110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</row>
    <row r="716" spans="2:10" x14ac:dyDescent="0.25">
      <c r="B716" s="60">
        <f t="shared" si="9"/>
        <v>712</v>
      </c>
      <c r="C716" s="60"/>
      <c r="D716" s="85" t="s">
        <v>390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</row>
    <row r="717" spans="2:10" x14ac:dyDescent="0.25">
      <c r="B717" s="60">
        <f t="shared" si="9"/>
        <v>713</v>
      </c>
      <c r="C717" s="60"/>
      <c r="D717" s="89" t="s">
        <v>558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</row>
    <row r="718" spans="2:10" x14ac:dyDescent="0.25">
      <c r="B718" s="60">
        <f t="shared" si="9"/>
        <v>714</v>
      </c>
      <c r="C718" s="60"/>
      <c r="D718" s="93" t="s">
        <v>921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</row>
    <row r="719" spans="2:10" x14ac:dyDescent="0.25">
      <c r="B719" s="60">
        <f t="shared" si="9"/>
        <v>715</v>
      </c>
      <c r="C719" s="60"/>
      <c r="D719" s="95" t="s">
        <v>1174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</row>
    <row r="720" spans="2:10" x14ac:dyDescent="0.25">
      <c r="B720" s="60">
        <f t="shared" si="9"/>
        <v>716</v>
      </c>
      <c r="C720" s="60"/>
      <c r="D720" s="89" t="s">
        <v>695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</row>
    <row r="721" spans="2:10" x14ac:dyDescent="0.25">
      <c r="B721" s="60">
        <f t="shared" si="9"/>
        <v>717</v>
      </c>
      <c r="C721" s="60"/>
      <c r="D721" s="89" t="s">
        <v>708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</row>
    <row r="722" spans="2:10" x14ac:dyDescent="0.25">
      <c r="B722" s="60">
        <f t="shared" si="9"/>
        <v>718</v>
      </c>
      <c r="C722" s="60"/>
      <c r="D722" s="93" t="s">
        <v>912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</row>
    <row r="723" spans="2:10" x14ac:dyDescent="0.25">
      <c r="B723" s="60">
        <f t="shared" si="9"/>
        <v>719</v>
      </c>
      <c r="C723" s="60"/>
      <c r="D723" s="93" t="s">
        <v>1014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</row>
    <row r="724" spans="2:10" x14ac:dyDescent="0.25">
      <c r="B724" s="60">
        <f t="shared" si="9"/>
        <v>720</v>
      </c>
      <c r="C724" s="60"/>
      <c r="D724" s="97" t="s">
        <v>1246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</row>
    <row r="725" spans="2:10" x14ac:dyDescent="0.25">
      <c r="B725" s="60">
        <f t="shared" si="9"/>
        <v>721</v>
      </c>
      <c r="C725" s="60"/>
      <c r="D725" s="91" t="s">
        <v>819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</row>
    <row r="726" spans="2:10" x14ac:dyDescent="0.25">
      <c r="B726" s="60">
        <f t="shared" si="9"/>
        <v>722</v>
      </c>
      <c r="C726" s="60"/>
      <c r="D726" s="95" t="s">
        <v>1067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</row>
    <row r="727" spans="2:10" x14ac:dyDescent="0.25">
      <c r="B727" s="60">
        <f t="shared" si="9"/>
        <v>723</v>
      </c>
      <c r="C727" s="60"/>
      <c r="D727" s="95" t="s">
        <v>1120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</row>
    <row r="728" spans="2:10" x14ac:dyDescent="0.25">
      <c r="B728" s="60">
        <f t="shared" si="9"/>
        <v>724</v>
      </c>
      <c r="C728" s="60"/>
      <c r="D728" s="95" t="s">
        <v>1189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</row>
    <row r="729" spans="2:10" x14ac:dyDescent="0.25">
      <c r="B729" s="60">
        <f t="shared" si="9"/>
        <v>725</v>
      </c>
      <c r="C729" s="60"/>
      <c r="D729" s="89" t="s">
        <v>700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</row>
    <row r="730" spans="2:10" x14ac:dyDescent="0.25">
      <c r="B730" s="60">
        <f t="shared" si="9"/>
        <v>726</v>
      </c>
      <c r="C730" s="60"/>
      <c r="D730" s="89" t="s">
        <v>677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</row>
    <row r="731" spans="2:10" x14ac:dyDescent="0.25">
      <c r="B731" s="60">
        <f t="shared" si="9"/>
        <v>727</v>
      </c>
      <c r="C731" s="60"/>
      <c r="D731" s="85" t="s">
        <v>354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</row>
    <row r="732" spans="2:10" x14ac:dyDescent="0.25">
      <c r="B732" s="60">
        <f t="shared" si="9"/>
        <v>728</v>
      </c>
      <c r="C732" s="60"/>
      <c r="D732" s="81" t="s">
        <v>156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</row>
    <row r="733" spans="2:10" x14ac:dyDescent="0.25">
      <c r="B733" s="60">
        <f t="shared" si="9"/>
        <v>729</v>
      </c>
      <c r="C733" s="60"/>
      <c r="D733" s="81" t="s">
        <v>88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</row>
    <row r="734" spans="2:10" x14ac:dyDescent="0.25">
      <c r="B734" s="60">
        <f t="shared" si="9"/>
        <v>730</v>
      </c>
      <c r="C734" s="60"/>
      <c r="D734" s="93" t="s">
        <v>936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</row>
    <row r="735" spans="2:10" x14ac:dyDescent="0.25">
      <c r="B735" s="60">
        <f t="shared" si="9"/>
        <v>731</v>
      </c>
      <c r="C735" s="60"/>
      <c r="D735" s="93" t="s">
        <v>949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</row>
    <row r="736" spans="2:10" x14ac:dyDescent="0.25">
      <c r="B736" s="60">
        <f t="shared" si="9"/>
        <v>732</v>
      </c>
      <c r="C736" s="60"/>
      <c r="D736" s="95" t="s">
        <v>1030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</row>
    <row r="737" spans="2:10" x14ac:dyDescent="0.25">
      <c r="B737" s="60">
        <f t="shared" si="9"/>
        <v>733</v>
      </c>
      <c r="C737" s="60"/>
      <c r="D737" s="91" t="s">
        <v>736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</row>
    <row r="738" spans="2:10" x14ac:dyDescent="0.25">
      <c r="B738" s="60">
        <f t="shared" si="9"/>
        <v>734</v>
      </c>
      <c r="C738" s="60"/>
      <c r="D738" s="91" t="s">
        <v>828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</row>
    <row r="739" spans="2:10" x14ac:dyDescent="0.25">
      <c r="B739" s="60">
        <f t="shared" si="9"/>
        <v>735</v>
      </c>
      <c r="C739" s="60"/>
      <c r="D739" s="97" t="s">
        <v>1289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</row>
    <row r="740" spans="2:10" x14ac:dyDescent="0.25">
      <c r="B740" s="60">
        <f t="shared" si="9"/>
        <v>736</v>
      </c>
      <c r="C740" s="60"/>
      <c r="D740" s="85" t="s">
        <v>380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</row>
    <row r="741" spans="2:10" x14ac:dyDescent="0.25">
      <c r="B741" s="60">
        <f t="shared" si="9"/>
        <v>737</v>
      </c>
      <c r="C741" s="60"/>
      <c r="D741" s="87" t="s">
        <v>470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</row>
    <row r="742" spans="2:10" x14ac:dyDescent="0.25">
      <c r="B742" s="60">
        <f t="shared" si="9"/>
        <v>738</v>
      </c>
      <c r="C742" s="60"/>
      <c r="D742" s="87" t="s">
        <v>485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</row>
    <row r="743" spans="2:10" x14ac:dyDescent="0.25">
      <c r="B743" s="60">
        <f t="shared" si="9"/>
        <v>739</v>
      </c>
      <c r="C743" s="60"/>
      <c r="D743" s="91" t="s">
        <v>809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</row>
    <row r="744" spans="2:10" ht="25.5" x14ac:dyDescent="0.25">
      <c r="B744" s="60">
        <f t="shared" si="9"/>
        <v>740</v>
      </c>
      <c r="C744" s="60"/>
      <c r="D744" s="89" t="s">
        <v>682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</row>
    <row r="745" spans="2:10" x14ac:dyDescent="0.25">
      <c r="B745" s="60">
        <f t="shared" si="9"/>
        <v>741</v>
      </c>
      <c r="C745" s="60"/>
      <c r="D745" s="91" t="s">
        <v>842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</row>
    <row r="746" spans="2:10" x14ac:dyDescent="0.25">
      <c r="B746" s="60">
        <f t="shared" si="9"/>
        <v>742</v>
      </c>
      <c r="C746" s="60"/>
      <c r="D746" s="93" t="s">
        <v>944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</row>
    <row r="747" spans="2:10" x14ac:dyDescent="0.25">
      <c r="B747" s="60">
        <f t="shared" si="9"/>
        <v>743</v>
      </c>
      <c r="C747" s="60"/>
      <c r="D747" s="97" t="s">
        <v>1284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</row>
    <row r="748" spans="2:10" x14ac:dyDescent="0.25">
      <c r="B748" s="60">
        <f t="shared" si="9"/>
        <v>744</v>
      </c>
      <c r="C748" s="60"/>
      <c r="D748" s="89" t="s">
        <v>574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</row>
    <row r="749" spans="2:10" x14ac:dyDescent="0.25">
      <c r="B749" s="60">
        <f t="shared" si="9"/>
        <v>745</v>
      </c>
      <c r="C749" s="60"/>
      <c r="D749" s="89" t="s">
        <v>612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</row>
    <row r="750" spans="2:10" x14ac:dyDescent="0.25">
      <c r="B750" s="60">
        <f t="shared" ref="B750:B813" si="10">B749+1</f>
        <v>746</v>
      </c>
      <c r="C750" s="60"/>
      <c r="D750" s="93" t="s">
        <v>1000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</row>
    <row r="751" spans="2:10" x14ac:dyDescent="0.25">
      <c r="B751" s="60">
        <f t="shared" si="10"/>
        <v>747</v>
      </c>
      <c r="C751" s="60"/>
      <c r="D751" s="93" t="s">
        <v>900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</row>
    <row r="752" spans="2:10" x14ac:dyDescent="0.25">
      <c r="B752" s="60">
        <f t="shared" si="10"/>
        <v>748</v>
      </c>
      <c r="C752" s="60"/>
      <c r="D752" s="87" t="s">
        <v>516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</row>
    <row r="753" spans="2:10" x14ac:dyDescent="0.25">
      <c r="B753" s="60">
        <f t="shared" si="10"/>
        <v>749</v>
      </c>
      <c r="C753" s="60"/>
      <c r="D753" s="89" t="s">
        <v>582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</row>
    <row r="754" spans="2:10" x14ac:dyDescent="0.25">
      <c r="B754" s="60">
        <f t="shared" si="10"/>
        <v>750</v>
      </c>
      <c r="C754" s="60"/>
      <c r="D754" s="91" t="s">
        <v>748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</row>
    <row r="755" spans="2:10" x14ac:dyDescent="0.25">
      <c r="B755" s="60">
        <f t="shared" si="10"/>
        <v>751</v>
      </c>
      <c r="C755" s="60"/>
      <c r="D755" s="83" t="s">
        <v>193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</row>
    <row r="756" spans="2:10" x14ac:dyDescent="0.25">
      <c r="B756" s="60">
        <f t="shared" si="10"/>
        <v>752</v>
      </c>
      <c r="C756" s="60"/>
      <c r="D756" s="89" t="s">
        <v>596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</row>
    <row r="757" spans="2:10" x14ac:dyDescent="0.25">
      <c r="B757" s="60">
        <f t="shared" si="10"/>
        <v>753</v>
      </c>
      <c r="C757" s="60"/>
      <c r="D757" s="93" t="s">
        <v>869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</row>
    <row r="758" spans="2:10" x14ac:dyDescent="0.25">
      <c r="B758" s="60">
        <f t="shared" si="10"/>
        <v>754</v>
      </c>
      <c r="C758" s="60"/>
      <c r="D758" s="91" t="s">
        <v>830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</row>
    <row r="759" spans="2:10" x14ac:dyDescent="0.25">
      <c r="B759" s="60">
        <f t="shared" si="10"/>
        <v>755</v>
      </c>
      <c r="C759" s="60"/>
      <c r="D759" s="93" t="s">
        <v>945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</row>
    <row r="760" spans="2:10" x14ac:dyDescent="0.25">
      <c r="B760" s="60">
        <f t="shared" si="10"/>
        <v>756</v>
      </c>
      <c r="C760" s="60"/>
      <c r="D760" s="93" t="s">
        <v>959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</row>
    <row r="761" spans="2:10" x14ac:dyDescent="0.25">
      <c r="B761" s="60">
        <f t="shared" si="10"/>
        <v>757</v>
      </c>
      <c r="C761" s="60"/>
      <c r="D761" s="91" t="s">
        <v>805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</row>
    <row r="762" spans="2:10" x14ac:dyDescent="0.25">
      <c r="B762" s="60">
        <f t="shared" si="10"/>
        <v>758</v>
      </c>
      <c r="C762" s="60"/>
      <c r="D762" s="91" t="s">
        <v>788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</row>
    <row r="763" spans="2:10" x14ac:dyDescent="0.25">
      <c r="B763" s="60">
        <f t="shared" si="10"/>
        <v>759</v>
      </c>
      <c r="C763" s="60"/>
      <c r="D763" s="85" t="s">
        <v>356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</row>
    <row r="764" spans="2:10" x14ac:dyDescent="0.25">
      <c r="B764" s="60">
        <f t="shared" si="10"/>
        <v>760</v>
      </c>
      <c r="C764" s="60"/>
      <c r="D764" s="95" t="s">
        <v>1104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</row>
    <row r="765" spans="2:10" x14ac:dyDescent="0.25">
      <c r="B765" s="60">
        <f t="shared" si="10"/>
        <v>761</v>
      </c>
      <c r="C765" s="60"/>
      <c r="D765" s="89" t="s">
        <v>579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</row>
    <row r="766" spans="2:10" x14ac:dyDescent="0.25">
      <c r="B766" s="60">
        <f t="shared" si="10"/>
        <v>762</v>
      </c>
      <c r="C766" s="60"/>
      <c r="D766" s="95" t="s">
        <v>1163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</row>
    <row r="767" spans="2:10" x14ac:dyDescent="0.25">
      <c r="B767" s="60">
        <f t="shared" si="10"/>
        <v>763</v>
      </c>
      <c r="C767" s="60"/>
      <c r="D767" s="95" t="s">
        <v>1093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</row>
    <row r="768" spans="2:10" x14ac:dyDescent="0.25">
      <c r="B768" s="60">
        <f t="shared" si="10"/>
        <v>764</v>
      </c>
      <c r="C768" s="60"/>
      <c r="D768" s="97" t="s">
        <v>1269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</row>
    <row r="769" spans="2:10" x14ac:dyDescent="0.25">
      <c r="B769" s="60">
        <f t="shared" si="10"/>
        <v>765</v>
      </c>
      <c r="C769" s="60"/>
      <c r="D769" s="95" t="s">
        <v>1119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</row>
    <row r="770" spans="2:10" x14ac:dyDescent="0.25">
      <c r="B770" s="60">
        <f t="shared" si="10"/>
        <v>766</v>
      </c>
      <c r="C770" s="60"/>
      <c r="D770" s="93" t="s">
        <v>1001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</row>
    <row r="771" spans="2:10" x14ac:dyDescent="0.25">
      <c r="B771" s="60">
        <f t="shared" si="10"/>
        <v>767</v>
      </c>
      <c r="C771" s="60"/>
      <c r="D771" s="91" t="s">
        <v>735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</row>
    <row r="772" spans="2:10" x14ac:dyDescent="0.25">
      <c r="B772" s="60">
        <f t="shared" si="10"/>
        <v>768</v>
      </c>
      <c r="C772" s="60"/>
      <c r="D772" s="89" t="s">
        <v>604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</row>
    <row r="773" spans="2:10" x14ac:dyDescent="0.25">
      <c r="B773" s="60">
        <f t="shared" si="10"/>
        <v>769</v>
      </c>
      <c r="C773" s="60"/>
      <c r="D773" s="89" t="s">
        <v>572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</row>
    <row r="774" spans="2:10" x14ac:dyDescent="0.25">
      <c r="B774" s="60">
        <f t="shared" si="10"/>
        <v>770</v>
      </c>
      <c r="C774" s="60"/>
      <c r="D774" s="91" t="s">
        <v>781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</row>
    <row r="775" spans="2:10" x14ac:dyDescent="0.25">
      <c r="B775" s="60">
        <f t="shared" si="10"/>
        <v>771</v>
      </c>
      <c r="C775" s="60"/>
      <c r="D775" s="91" t="s">
        <v>786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</row>
    <row r="776" spans="2:10" x14ac:dyDescent="0.25">
      <c r="B776" s="60">
        <f t="shared" si="10"/>
        <v>772</v>
      </c>
      <c r="C776" s="60"/>
      <c r="D776" s="95" t="s">
        <v>1130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</row>
    <row r="777" spans="2:10" x14ac:dyDescent="0.25">
      <c r="B777" s="60">
        <f t="shared" si="10"/>
        <v>773</v>
      </c>
      <c r="C777" s="60"/>
      <c r="D777" s="87" t="s">
        <v>525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</row>
    <row r="778" spans="2:10" x14ac:dyDescent="0.25">
      <c r="B778" s="60">
        <f t="shared" si="10"/>
        <v>774</v>
      </c>
      <c r="C778" s="60"/>
      <c r="D778" s="85" t="s">
        <v>370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</row>
    <row r="779" spans="2:10" x14ac:dyDescent="0.25">
      <c r="B779" s="60">
        <f t="shared" si="10"/>
        <v>775</v>
      </c>
      <c r="C779" s="60"/>
      <c r="D779" s="91" t="s">
        <v>789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</row>
    <row r="780" spans="2:10" x14ac:dyDescent="0.25">
      <c r="B780" s="60">
        <f t="shared" si="10"/>
        <v>776</v>
      </c>
      <c r="C780" s="60"/>
      <c r="D780" s="87" t="s">
        <v>509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</row>
    <row r="781" spans="2:10" x14ac:dyDescent="0.25">
      <c r="B781" s="60">
        <f t="shared" si="10"/>
        <v>777</v>
      </c>
      <c r="C781" s="60"/>
      <c r="D781" s="89" t="s">
        <v>679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</row>
    <row r="782" spans="2:10" x14ac:dyDescent="0.25">
      <c r="B782" s="60">
        <f t="shared" si="10"/>
        <v>778</v>
      </c>
      <c r="C782" s="60"/>
      <c r="D782" s="83" t="s">
        <v>244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</row>
    <row r="783" spans="2:10" x14ac:dyDescent="0.25">
      <c r="B783" s="60">
        <f t="shared" si="10"/>
        <v>779</v>
      </c>
      <c r="C783" s="60"/>
      <c r="D783" s="97" t="s">
        <v>1259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</row>
    <row r="784" spans="2:10" x14ac:dyDescent="0.25">
      <c r="B784" s="60">
        <f t="shared" si="10"/>
        <v>780</v>
      </c>
      <c r="C784" s="60"/>
      <c r="D784" s="87" t="s">
        <v>527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</row>
    <row r="785" spans="2:10" x14ac:dyDescent="0.25">
      <c r="B785" s="60">
        <f t="shared" si="10"/>
        <v>781</v>
      </c>
      <c r="C785" s="60"/>
      <c r="D785" s="97" t="s">
        <v>1219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</row>
    <row r="786" spans="2:10" x14ac:dyDescent="0.25">
      <c r="B786" s="60">
        <f t="shared" si="10"/>
        <v>782</v>
      </c>
      <c r="C786" s="60"/>
      <c r="D786" s="89" t="s">
        <v>693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</row>
    <row r="787" spans="2:10" x14ac:dyDescent="0.25">
      <c r="B787" s="60">
        <f t="shared" si="10"/>
        <v>783</v>
      </c>
      <c r="C787" s="60"/>
      <c r="D787" s="95" t="s">
        <v>1132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</row>
    <row r="788" spans="2:10" x14ac:dyDescent="0.25">
      <c r="B788" s="60">
        <f t="shared" si="10"/>
        <v>784</v>
      </c>
      <c r="C788" s="60"/>
      <c r="D788" s="93" t="s">
        <v>941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</row>
    <row r="789" spans="2:10" x14ac:dyDescent="0.25">
      <c r="B789" s="60">
        <f t="shared" si="10"/>
        <v>785</v>
      </c>
      <c r="C789" s="60"/>
      <c r="D789" s="87" t="s">
        <v>453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</row>
    <row r="790" spans="2:10" x14ac:dyDescent="0.25">
      <c r="B790" s="60">
        <f t="shared" si="10"/>
        <v>786</v>
      </c>
      <c r="C790" s="60"/>
      <c r="D790" s="83" t="s">
        <v>290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</row>
    <row r="791" spans="2:10" x14ac:dyDescent="0.25">
      <c r="B791" s="60">
        <f t="shared" si="10"/>
        <v>787</v>
      </c>
      <c r="C791" s="60"/>
      <c r="D791" s="95" t="s">
        <v>1047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</row>
    <row r="792" spans="2:10" x14ac:dyDescent="0.25">
      <c r="B792" s="60">
        <f t="shared" si="10"/>
        <v>788</v>
      </c>
      <c r="C792" s="60"/>
      <c r="D792" s="97" t="s">
        <v>1240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</row>
    <row r="793" spans="2:10" x14ac:dyDescent="0.25">
      <c r="B793" s="60">
        <f t="shared" si="10"/>
        <v>789</v>
      </c>
      <c r="C793" s="60"/>
      <c r="D793" s="91" t="s">
        <v>802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</row>
    <row r="794" spans="2:10" x14ac:dyDescent="0.25">
      <c r="B794" s="60">
        <f t="shared" si="10"/>
        <v>790</v>
      </c>
      <c r="C794" s="60"/>
      <c r="D794" s="93" t="s">
        <v>883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</row>
    <row r="795" spans="2:10" x14ac:dyDescent="0.25">
      <c r="B795" s="60">
        <f t="shared" si="10"/>
        <v>791</v>
      </c>
      <c r="C795" s="60"/>
      <c r="D795" s="93" t="s">
        <v>985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</row>
    <row r="796" spans="2:10" x14ac:dyDescent="0.25">
      <c r="B796" s="60">
        <f t="shared" si="10"/>
        <v>792</v>
      </c>
      <c r="C796" s="60"/>
      <c r="D796" s="83" t="s">
        <v>261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</row>
    <row r="797" spans="2:10" x14ac:dyDescent="0.25">
      <c r="B797" s="60">
        <f t="shared" si="10"/>
        <v>793</v>
      </c>
      <c r="C797" s="60"/>
      <c r="D797" s="93" t="s">
        <v>937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</row>
    <row r="798" spans="2:10" x14ac:dyDescent="0.25">
      <c r="B798" s="60">
        <f t="shared" si="10"/>
        <v>794</v>
      </c>
      <c r="C798" s="60"/>
      <c r="D798" s="91" t="s">
        <v>818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</row>
    <row r="799" spans="2:10" x14ac:dyDescent="0.25">
      <c r="B799" s="60">
        <f t="shared" si="10"/>
        <v>795</v>
      </c>
      <c r="C799" s="60"/>
      <c r="D799" s="85" t="s">
        <v>340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</row>
    <row r="800" spans="2:10" x14ac:dyDescent="0.25">
      <c r="B800" s="60">
        <f t="shared" si="10"/>
        <v>796</v>
      </c>
      <c r="C800" s="60"/>
      <c r="D800" s="87" t="s">
        <v>423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</row>
    <row r="801" spans="1:10" x14ac:dyDescent="0.25">
      <c r="B801" s="60">
        <f t="shared" si="10"/>
        <v>797</v>
      </c>
      <c r="C801" s="60"/>
      <c r="D801" s="97" t="s">
        <v>1268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</row>
    <row r="802" spans="1:10" x14ac:dyDescent="0.25">
      <c r="B802" s="60">
        <f t="shared" si="10"/>
        <v>798</v>
      </c>
      <c r="C802" s="60"/>
      <c r="D802" s="85" t="s">
        <v>376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</row>
    <row r="803" spans="1:10" x14ac:dyDescent="0.25">
      <c r="B803" s="60">
        <f t="shared" si="10"/>
        <v>799</v>
      </c>
      <c r="C803" s="60"/>
      <c r="D803" s="87" t="s">
        <v>422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</row>
    <row r="804" spans="1:10" x14ac:dyDescent="0.25">
      <c r="B804" s="60">
        <f t="shared" si="10"/>
        <v>800</v>
      </c>
      <c r="C804" s="60"/>
      <c r="D804" s="85" t="s">
        <v>368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</row>
    <row r="805" spans="1:10" ht="25.5" x14ac:dyDescent="0.25">
      <c r="B805" s="60">
        <f t="shared" si="10"/>
        <v>801</v>
      </c>
      <c r="C805" s="60"/>
      <c r="D805" s="88" t="s">
        <v>482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</row>
    <row r="806" spans="1:10" x14ac:dyDescent="0.25">
      <c r="A806" s="64">
        <v>2000</v>
      </c>
      <c r="B806" s="65">
        <f t="shared" si="10"/>
        <v>802</v>
      </c>
      <c r="C806" s="65"/>
      <c r="D806" s="93" t="s">
        <v>1018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</row>
    <row r="807" spans="1:10" x14ac:dyDescent="0.25">
      <c r="B807" s="65">
        <f t="shared" si="10"/>
        <v>803</v>
      </c>
      <c r="C807" s="65"/>
      <c r="D807" s="89" t="s">
        <v>710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</row>
    <row r="808" spans="1:10" x14ac:dyDescent="0.25">
      <c r="B808" s="65">
        <f t="shared" si="10"/>
        <v>804</v>
      </c>
      <c r="C808" s="65"/>
      <c r="D808" s="95" t="s">
        <v>1155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</row>
    <row r="809" spans="1:10" x14ac:dyDescent="0.25">
      <c r="B809" s="65">
        <f t="shared" si="10"/>
        <v>805</v>
      </c>
      <c r="C809" s="65"/>
      <c r="D809" s="95" t="s">
        <v>1123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</row>
    <row r="810" spans="1:10" x14ac:dyDescent="0.25">
      <c r="B810" s="65">
        <f t="shared" si="10"/>
        <v>806</v>
      </c>
      <c r="C810" s="65"/>
      <c r="D810" s="97" t="s">
        <v>1214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</row>
    <row r="811" spans="1:10" x14ac:dyDescent="0.25">
      <c r="B811" s="65">
        <f t="shared" si="10"/>
        <v>807</v>
      </c>
      <c r="C811" s="65"/>
      <c r="D811" s="95" t="s">
        <v>1054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</row>
    <row r="812" spans="1:10" x14ac:dyDescent="0.25">
      <c r="B812" s="65">
        <f t="shared" si="10"/>
        <v>808</v>
      </c>
      <c r="C812" s="65"/>
      <c r="D812" s="89" t="s">
        <v>664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</row>
    <row r="813" spans="1:10" x14ac:dyDescent="0.25">
      <c r="B813" s="65">
        <f t="shared" si="10"/>
        <v>809</v>
      </c>
      <c r="C813" s="65"/>
      <c r="D813" s="95" t="s">
        <v>1076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</row>
    <row r="814" spans="1:10" x14ac:dyDescent="0.25">
      <c r="B814" s="65">
        <f t="shared" ref="B814:B877" si="11">B813+1</f>
        <v>810</v>
      </c>
      <c r="C814" s="65"/>
      <c r="D814" s="89" t="s">
        <v>685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</row>
    <row r="815" spans="1:10" x14ac:dyDescent="0.25">
      <c r="B815" s="65">
        <f t="shared" si="11"/>
        <v>811</v>
      </c>
      <c r="C815" s="65"/>
      <c r="D815" s="85" t="s">
        <v>341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</row>
    <row r="816" spans="1:10" x14ac:dyDescent="0.25">
      <c r="B816" s="65">
        <f t="shared" si="11"/>
        <v>812</v>
      </c>
      <c r="C816" s="65"/>
      <c r="D816" s="91" t="s">
        <v>829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</row>
    <row r="817" spans="2:10" x14ac:dyDescent="0.25">
      <c r="B817" s="65">
        <f t="shared" si="11"/>
        <v>813</v>
      </c>
      <c r="C817" s="65"/>
      <c r="D817" s="93" t="s">
        <v>988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</row>
    <row r="818" spans="2:10" x14ac:dyDescent="0.25">
      <c r="B818" s="65">
        <f t="shared" si="11"/>
        <v>814</v>
      </c>
      <c r="C818" s="65"/>
      <c r="D818" s="95" t="s">
        <v>1068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</row>
    <row r="819" spans="2:10" x14ac:dyDescent="0.25">
      <c r="B819" s="65">
        <f t="shared" si="11"/>
        <v>815</v>
      </c>
      <c r="C819" s="65"/>
      <c r="D819" s="89" t="s">
        <v>718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</row>
    <row r="820" spans="2:10" x14ac:dyDescent="0.25">
      <c r="B820" s="65">
        <f t="shared" si="11"/>
        <v>816</v>
      </c>
      <c r="C820" s="65"/>
      <c r="D820" s="95" t="s">
        <v>1138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</row>
    <row r="821" spans="2:10" x14ac:dyDescent="0.25">
      <c r="B821" s="65">
        <f t="shared" si="11"/>
        <v>817</v>
      </c>
      <c r="C821" s="65"/>
      <c r="D821" s="93" t="s">
        <v>901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</row>
    <row r="822" spans="2:10" x14ac:dyDescent="0.25">
      <c r="B822" s="65">
        <f t="shared" si="11"/>
        <v>818</v>
      </c>
      <c r="C822" s="65"/>
      <c r="D822" s="93" t="s">
        <v>908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</row>
    <row r="823" spans="2:10" x14ac:dyDescent="0.25">
      <c r="B823" s="65">
        <f t="shared" si="11"/>
        <v>819</v>
      </c>
      <c r="C823" s="65"/>
      <c r="D823" s="83" t="s">
        <v>223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</row>
    <row r="824" spans="2:10" x14ac:dyDescent="0.25">
      <c r="B824" s="65">
        <f t="shared" si="11"/>
        <v>820</v>
      </c>
      <c r="C824" s="65"/>
      <c r="D824" s="93" t="s">
        <v>898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</row>
    <row r="825" spans="2:10" x14ac:dyDescent="0.25">
      <c r="B825" s="65">
        <f t="shared" si="11"/>
        <v>821</v>
      </c>
      <c r="C825" s="65"/>
      <c r="D825" s="89" t="s">
        <v>630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</row>
    <row r="826" spans="2:10" x14ac:dyDescent="0.25">
      <c r="B826" s="65">
        <f t="shared" si="11"/>
        <v>822</v>
      </c>
      <c r="C826" s="65"/>
      <c r="D826" s="85" t="s">
        <v>315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</row>
    <row r="827" spans="2:10" x14ac:dyDescent="0.25">
      <c r="B827" s="65">
        <f t="shared" si="11"/>
        <v>823</v>
      </c>
      <c r="C827" s="65"/>
      <c r="D827" s="79" t="s">
        <v>36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</row>
    <row r="828" spans="2:10" x14ac:dyDescent="0.25">
      <c r="B828" s="65">
        <f t="shared" si="11"/>
        <v>824</v>
      </c>
      <c r="C828" s="65"/>
      <c r="D828" s="95" t="s">
        <v>1069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</row>
    <row r="829" spans="2:10" x14ac:dyDescent="0.25">
      <c r="B829" s="65">
        <f t="shared" si="11"/>
        <v>825</v>
      </c>
      <c r="C829" s="65"/>
      <c r="D829" s="83" t="s">
        <v>298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</row>
    <row r="830" spans="2:10" x14ac:dyDescent="0.25">
      <c r="B830" s="65">
        <f t="shared" si="11"/>
        <v>826</v>
      </c>
      <c r="C830" s="65"/>
      <c r="D830" s="87" t="s">
        <v>514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</row>
    <row r="831" spans="2:10" x14ac:dyDescent="0.25">
      <c r="B831" s="65">
        <f t="shared" si="11"/>
        <v>827</v>
      </c>
      <c r="C831" s="65"/>
      <c r="D831" s="85" t="s">
        <v>413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</row>
    <row r="832" spans="2:10" x14ac:dyDescent="0.25">
      <c r="B832" s="65">
        <f t="shared" si="11"/>
        <v>828</v>
      </c>
      <c r="C832" s="65"/>
      <c r="D832" s="95" t="s">
        <v>1168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</row>
    <row r="833" spans="2:10" x14ac:dyDescent="0.25">
      <c r="B833" s="65">
        <f t="shared" si="11"/>
        <v>829</v>
      </c>
      <c r="C833" s="65"/>
      <c r="D833" s="83" t="s">
        <v>258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</row>
    <row r="834" spans="2:10" x14ac:dyDescent="0.25">
      <c r="B834" s="65">
        <f t="shared" si="11"/>
        <v>830</v>
      </c>
      <c r="C834" s="65"/>
      <c r="D834" s="89" t="s">
        <v>650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</row>
    <row r="835" spans="2:10" x14ac:dyDescent="0.25">
      <c r="B835" s="65">
        <f t="shared" si="11"/>
        <v>831</v>
      </c>
      <c r="C835" s="65"/>
      <c r="D835" s="93" t="s">
        <v>983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</row>
    <row r="836" spans="2:10" x14ac:dyDescent="0.25">
      <c r="B836" s="65">
        <f t="shared" si="11"/>
        <v>832</v>
      </c>
      <c r="C836" s="65"/>
      <c r="D836" s="79" t="s">
        <v>55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</row>
    <row r="837" spans="2:10" x14ac:dyDescent="0.25">
      <c r="B837" s="65">
        <f t="shared" si="11"/>
        <v>833</v>
      </c>
      <c r="C837" s="65"/>
      <c r="D837" s="83" t="s">
        <v>232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</row>
    <row r="838" spans="2:10" ht="25.5" x14ac:dyDescent="0.25">
      <c r="B838" s="65">
        <f t="shared" si="11"/>
        <v>834</v>
      </c>
      <c r="C838" s="65"/>
      <c r="D838" s="87" t="s">
        <v>426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</row>
    <row r="839" spans="2:10" x14ac:dyDescent="0.25">
      <c r="B839" s="65">
        <f t="shared" si="11"/>
        <v>835</v>
      </c>
      <c r="C839" s="65"/>
      <c r="D839" s="89" t="s">
        <v>603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</row>
    <row r="840" spans="2:10" ht="25.5" x14ac:dyDescent="0.25">
      <c r="B840" s="65">
        <f t="shared" si="11"/>
        <v>836</v>
      </c>
      <c r="C840" s="65"/>
      <c r="D840" s="96" t="s">
        <v>1059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</row>
    <row r="841" spans="2:10" x14ac:dyDescent="0.25">
      <c r="B841" s="65">
        <f t="shared" si="11"/>
        <v>837</v>
      </c>
      <c r="C841" s="65"/>
      <c r="D841" s="87" t="s">
        <v>488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</row>
    <row r="842" spans="2:10" x14ac:dyDescent="0.25">
      <c r="B842" s="65">
        <f t="shared" si="11"/>
        <v>838</v>
      </c>
      <c r="C842" s="65"/>
      <c r="D842" s="79" t="s">
        <v>39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</row>
    <row r="843" spans="2:10" x14ac:dyDescent="0.25">
      <c r="B843" s="65">
        <f t="shared" si="11"/>
        <v>839</v>
      </c>
      <c r="C843" s="65"/>
      <c r="D843" s="89" t="s">
        <v>629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</row>
    <row r="844" spans="2:10" x14ac:dyDescent="0.25">
      <c r="B844" s="65">
        <f t="shared" si="11"/>
        <v>840</v>
      </c>
      <c r="C844" s="65"/>
      <c r="D844" s="89" t="s">
        <v>638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</row>
    <row r="845" spans="2:10" x14ac:dyDescent="0.25">
      <c r="B845" s="65">
        <f t="shared" si="11"/>
        <v>841</v>
      </c>
      <c r="C845" s="65"/>
      <c r="D845" s="89" t="s">
        <v>585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</row>
    <row r="846" spans="2:10" x14ac:dyDescent="0.25">
      <c r="B846" s="65">
        <f t="shared" si="11"/>
        <v>842</v>
      </c>
      <c r="C846" s="65"/>
      <c r="D846" s="85" t="s">
        <v>335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</row>
    <row r="847" spans="2:10" x14ac:dyDescent="0.25">
      <c r="B847" s="65">
        <f t="shared" si="11"/>
        <v>843</v>
      </c>
      <c r="C847" s="65"/>
      <c r="D847" s="97" t="s">
        <v>1231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</row>
    <row r="848" spans="2:10" x14ac:dyDescent="0.25">
      <c r="B848" s="65">
        <f t="shared" si="11"/>
        <v>844</v>
      </c>
      <c r="C848" s="65"/>
      <c r="D848" s="83" t="s">
        <v>293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</row>
    <row r="849" spans="2:10" x14ac:dyDescent="0.25">
      <c r="B849" s="65">
        <f t="shared" si="11"/>
        <v>845</v>
      </c>
      <c r="C849" s="65"/>
      <c r="D849" s="81" t="s">
        <v>147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</row>
    <row r="850" spans="2:10" x14ac:dyDescent="0.25">
      <c r="B850" s="65">
        <f t="shared" si="11"/>
        <v>846</v>
      </c>
      <c r="C850" s="65"/>
      <c r="D850" s="81" t="s">
        <v>151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</row>
    <row r="851" spans="2:10" ht="25.5" x14ac:dyDescent="0.25">
      <c r="B851" s="65">
        <f t="shared" si="11"/>
        <v>847</v>
      </c>
      <c r="C851" s="65"/>
      <c r="D851" s="92" t="s">
        <v>778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</row>
    <row r="852" spans="2:10" x14ac:dyDescent="0.25">
      <c r="B852" s="65">
        <f t="shared" si="11"/>
        <v>848</v>
      </c>
      <c r="C852" s="65"/>
      <c r="D852" s="89" t="s">
        <v>570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</row>
    <row r="853" spans="2:10" x14ac:dyDescent="0.25">
      <c r="B853" s="65">
        <f t="shared" si="11"/>
        <v>849</v>
      </c>
      <c r="C853" s="65"/>
      <c r="D853" s="93" t="s">
        <v>984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</row>
    <row r="854" spans="2:10" x14ac:dyDescent="0.25">
      <c r="B854" s="65">
        <f t="shared" si="11"/>
        <v>850</v>
      </c>
      <c r="C854" s="65"/>
      <c r="D854" s="87" t="s">
        <v>473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</row>
    <row r="855" spans="2:10" x14ac:dyDescent="0.25">
      <c r="B855" s="65">
        <f t="shared" si="11"/>
        <v>851</v>
      </c>
      <c r="C855" s="65"/>
      <c r="D855" s="87" t="s">
        <v>501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</row>
    <row r="856" spans="2:10" x14ac:dyDescent="0.25">
      <c r="B856" s="65">
        <f t="shared" si="11"/>
        <v>852</v>
      </c>
      <c r="C856" s="65"/>
      <c r="D856" s="91" t="s">
        <v>753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</row>
    <row r="857" spans="2:10" x14ac:dyDescent="0.25">
      <c r="B857" s="65">
        <f t="shared" si="11"/>
        <v>853</v>
      </c>
      <c r="C857" s="65"/>
      <c r="D857" s="85" t="s">
        <v>400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</row>
    <row r="858" spans="2:10" x14ac:dyDescent="0.25">
      <c r="B858" s="65">
        <f t="shared" si="11"/>
        <v>854</v>
      </c>
      <c r="C858" s="65"/>
      <c r="D858" s="87" t="s">
        <v>506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</row>
    <row r="859" spans="2:10" x14ac:dyDescent="0.25">
      <c r="B859" s="65">
        <f t="shared" si="11"/>
        <v>855</v>
      </c>
      <c r="C859" s="65"/>
      <c r="D859" s="87" t="s">
        <v>483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</row>
    <row r="860" spans="2:10" ht="25.5" x14ac:dyDescent="0.25">
      <c r="B860" s="65">
        <f t="shared" si="11"/>
        <v>856</v>
      </c>
      <c r="C860" s="65"/>
      <c r="D860" s="81" t="s">
        <v>110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</row>
    <row r="861" spans="2:10" ht="25.5" x14ac:dyDescent="0.25">
      <c r="B861" s="65">
        <f t="shared" si="11"/>
        <v>857</v>
      </c>
      <c r="C861" s="65"/>
      <c r="D861" s="88" t="s">
        <v>420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</row>
    <row r="862" spans="2:10" ht="25.5" x14ac:dyDescent="0.25">
      <c r="B862" s="65">
        <f t="shared" si="11"/>
        <v>858</v>
      </c>
      <c r="C862" s="65"/>
      <c r="D862" s="96" t="s">
        <v>1125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</row>
    <row r="863" spans="2:10" ht="25.5" x14ac:dyDescent="0.25">
      <c r="B863" s="65">
        <f t="shared" si="11"/>
        <v>859</v>
      </c>
      <c r="C863" s="65"/>
      <c r="D863" s="94" t="s">
        <v>950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</row>
    <row r="864" spans="2:10" ht="25.5" x14ac:dyDescent="0.25">
      <c r="B864" s="65">
        <f t="shared" si="11"/>
        <v>860</v>
      </c>
      <c r="C864" s="65"/>
      <c r="D864" s="90" t="s">
        <v>561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</row>
    <row r="865" spans="2:10" ht="25.5" x14ac:dyDescent="0.25">
      <c r="B865" s="65">
        <f t="shared" si="11"/>
        <v>861</v>
      </c>
      <c r="C865" s="65"/>
      <c r="D865" s="94" t="s">
        <v>1012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</row>
    <row r="866" spans="2:10" ht="25.5" x14ac:dyDescent="0.25">
      <c r="B866" s="65">
        <f t="shared" si="11"/>
        <v>862</v>
      </c>
      <c r="C866" s="65"/>
      <c r="D866" s="96" t="s">
        <v>1140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</row>
    <row r="867" spans="2:10" x14ac:dyDescent="0.25">
      <c r="B867" s="65">
        <f t="shared" si="11"/>
        <v>863</v>
      </c>
      <c r="C867" s="65"/>
      <c r="D867" s="91" t="s">
        <v>785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</row>
    <row r="868" spans="2:10" x14ac:dyDescent="0.25">
      <c r="B868" s="65">
        <f t="shared" si="11"/>
        <v>864</v>
      </c>
      <c r="C868" s="65"/>
      <c r="D868" s="93" t="s">
        <v>867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</row>
    <row r="869" spans="2:10" ht="25.5" x14ac:dyDescent="0.25">
      <c r="B869" s="65">
        <f t="shared" si="11"/>
        <v>865</v>
      </c>
      <c r="C869" s="65"/>
      <c r="D869" s="86" t="s">
        <v>404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</row>
    <row r="870" spans="2:10" x14ac:dyDescent="0.25">
      <c r="B870" s="65">
        <f t="shared" si="11"/>
        <v>866</v>
      </c>
      <c r="C870" s="65"/>
      <c r="D870" s="81" t="s">
        <v>161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</row>
    <row r="871" spans="2:10" x14ac:dyDescent="0.25">
      <c r="B871" s="65">
        <f t="shared" si="11"/>
        <v>867</v>
      </c>
      <c r="C871" s="65"/>
      <c r="D871" s="87" t="s">
        <v>495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</row>
    <row r="872" spans="2:10" x14ac:dyDescent="0.25">
      <c r="B872" s="65">
        <f t="shared" si="11"/>
        <v>868</v>
      </c>
      <c r="C872" s="65"/>
      <c r="D872" s="83" t="s">
        <v>251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</row>
    <row r="873" spans="2:10" x14ac:dyDescent="0.25">
      <c r="B873" s="65">
        <f t="shared" si="11"/>
        <v>869</v>
      </c>
      <c r="C873" s="65"/>
      <c r="D873" s="85" t="s">
        <v>381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</row>
    <row r="874" spans="2:10" x14ac:dyDescent="0.25">
      <c r="B874" s="65">
        <f t="shared" si="11"/>
        <v>870</v>
      </c>
      <c r="C874" s="65"/>
      <c r="D874" s="79" t="s">
        <v>27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</row>
    <row r="875" spans="2:10" x14ac:dyDescent="0.25">
      <c r="B875" s="65">
        <f t="shared" si="11"/>
        <v>871</v>
      </c>
      <c r="C875" s="65"/>
      <c r="D875" s="79" t="s">
        <v>66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</row>
    <row r="876" spans="2:10" x14ac:dyDescent="0.25">
      <c r="B876" s="65">
        <f t="shared" si="11"/>
        <v>872</v>
      </c>
      <c r="C876" s="65"/>
      <c r="D876" s="89" t="s">
        <v>588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</row>
    <row r="877" spans="2:10" x14ac:dyDescent="0.25">
      <c r="B877" s="65">
        <f t="shared" si="11"/>
        <v>873</v>
      </c>
      <c r="C877" s="65"/>
      <c r="D877" s="83" t="s">
        <v>201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</row>
    <row r="878" spans="2:10" x14ac:dyDescent="0.25">
      <c r="B878" s="65">
        <f t="shared" ref="B878:B941" si="12">B877+1</f>
        <v>874</v>
      </c>
      <c r="C878" s="65"/>
      <c r="D878" s="83" t="s">
        <v>286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</row>
    <row r="879" spans="2:10" x14ac:dyDescent="0.25">
      <c r="B879" s="65">
        <f t="shared" si="12"/>
        <v>875</v>
      </c>
      <c r="C879" s="65"/>
      <c r="D879" s="87" t="s">
        <v>553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</row>
    <row r="880" spans="2:10" x14ac:dyDescent="0.25">
      <c r="B880" s="65">
        <f t="shared" si="12"/>
        <v>876</v>
      </c>
      <c r="C880" s="65"/>
      <c r="D880" s="83" t="s">
        <v>188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</row>
    <row r="881" spans="2:10" x14ac:dyDescent="0.25">
      <c r="B881" s="65">
        <f t="shared" si="12"/>
        <v>877</v>
      </c>
      <c r="C881" s="65"/>
      <c r="D881" s="89" t="s">
        <v>716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</row>
    <row r="882" spans="2:10" x14ac:dyDescent="0.25">
      <c r="B882" s="65">
        <f t="shared" si="12"/>
        <v>878</v>
      </c>
      <c r="C882" s="65"/>
      <c r="D882" s="83" t="s">
        <v>210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</row>
    <row r="883" spans="2:10" x14ac:dyDescent="0.25">
      <c r="B883" s="65">
        <f t="shared" si="12"/>
        <v>879</v>
      </c>
      <c r="C883" s="65"/>
      <c r="D883" s="87" t="s">
        <v>481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</row>
    <row r="884" spans="2:10" x14ac:dyDescent="0.25">
      <c r="B884" s="65">
        <f t="shared" si="12"/>
        <v>880</v>
      </c>
      <c r="C884" s="65"/>
      <c r="D884" s="93" t="s">
        <v>880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</row>
    <row r="885" spans="2:10" x14ac:dyDescent="0.25">
      <c r="B885" s="65">
        <f t="shared" si="12"/>
        <v>881</v>
      </c>
      <c r="C885" s="65"/>
      <c r="D885" s="77" t="s">
        <v>17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</row>
    <row r="886" spans="2:10" x14ac:dyDescent="0.25">
      <c r="B886" s="65">
        <f t="shared" si="12"/>
        <v>882</v>
      </c>
      <c r="C886" s="65"/>
      <c r="D886" s="83" t="s">
        <v>199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</row>
    <row r="887" spans="2:10" ht="25.5" x14ac:dyDescent="0.25">
      <c r="B887" s="65">
        <f t="shared" si="12"/>
        <v>883</v>
      </c>
      <c r="C887" s="65"/>
      <c r="D887" s="85" t="s">
        <v>401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</row>
    <row r="888" spans="2:10" x14ac:dyDescent="0.25">
      <c r="B888" s="65">
        <f t="shared" si="12"/>
        <v>884</v>
      </c>
      <c r="C888" s="65"/>
      <c r="D888" s="83" t="s">
        <v>297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</row>
    <row r="889" spans="2:10" x14ac:dyDescent="0.25">
      <c r="B889" s="65">
        <f t="shared" si="12"/>
        <v>885</v>
      </c>
      <c r="C889" s="65"/>
      <c r="D889" s="83" t="s">
        <v>225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</row>
    <row r="890" spans="2:10" x14ac:dyDescent="0.25">
      <c r="B890" s="65">
        <f t="shared" si="12"/>
        <v>886</v>
      </c>
      <c r="C890" s="65"/>
      <c r="D890" s="85" t="s">
        <v>395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</row>
    <row r="891" spans="2:10" x14ac:dyDescent="0.25">
      <c r="B891" s="65">
        <f t="shared" si="12"/>
        <v>887</v>
      </c>
      <c r="C891" s="65"/>
      <c r="D891" s="81" t="s">
        <v>86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</row>
    <row r="892" spans="2:10" x14ac:dyDescent="0.25">
      <c r="B892" s="65">
        <f t="shared" si="12"/>
        <v>888</v>
      </c>
      <c r="C892" s="65"/>
      <c r="D892" s="81" t="s">
        <v>83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</row>
    <row r="893" spans="2:10" x14ac:dyDescent="0.25">
      <c r="B893" s="65">
        <f t="shared" si="12"/>
        <v>889</v>
      </c>
      <c r="C893" s="65"/>
      <c r="D893" s="83" t="s">
        <v>191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</row>
    <row r="894" spans="2:10" x14ac:dyDescent="0.25">
      <c r="B894" s="65">
        <f t="shared" si="12"/>
        <v>890</v>
      </c>
      <c r="C894" s="65"/>
      <c r="D894" s="85" t="s">
        <v>397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</row>
    <row r="895" spans="2:10" x14ac:dyDescent="0.25">
      <c r="B895" s="65">
        <f t="shared" si="12"/>
        <v>891</v>
      </c>
      <c r="C895" s="65"/>
      <c r="D895" s="85" t="s">
        <v>386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</row>
    <row r="896" spans="2:10" x14ac:dyDescent="0.25">
      <c r="B896" s="65">
        <f t="shared" si="12"/>
        <v>892</v>
      </c>
      <c r="C896" s="65"/>
      <c r="D896" s="77" t="s">
        <v>20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</row>
    <row r="897" spans="2:10" x14ac:dyDescent="0.25">
      <c r="B897" s="65">
        <f t="shared" si="12"/>
        <v>893</v>
      </c>
      <c r="C897" s="65"/>
      <c r="D897" s="78" t="s">
        <v>22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</row>
    <row r="898" spans="2:10" x14ac:dyDescent="0.25">
      <c r="B898" s="65">
        <f t="shared" si="12"/>
        <v>894</v>
      </c>
      <c r="C898" s="65"/>
      <c r="D898" s="83" t="s">
        <v>176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</row>
    <row r="899" spans="2:10" x14ac:dyDescent="0.25">
      <c r="B899" s="65">
        <f t="shared" si="12"/>
        <v>895</v>
      </c>
      <c r="C899" s="65"/>
      <c r="D899" s="85" t="s">
        <v>362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</row>
    <row r="900" spans="2:10" x14ac:dyDescent="0.25">
      <c r="B900" s="65">
        <f t="shared" si="12"/>
        <v>896</v>
      </c>
      <c r="C900" s="65"/>
      <c r="D900" s="77" t="s">
        <v>14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</row>
    <row r="901" spans="2:10" x14ac:dyDescent="0.25">
      <c r="B901" s="65">
        <f t="shared" si="12"/>
        <v>897</v>
      </c>
      <c r="C901" s="65"/>
      <c r="D901" s="85" t="s">
        <v>14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</row>
    <row r="902" spans="2:10" x14ac:dyDescent="0.25">
      <c r="B902" s="65">
        <f t="shared" si="12"/>
        <v>898</v>
      </c>
      <c r="C902" s="65"/>
      <c r="D902" s="78" t="s">
        <v>25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</row>
    <row r="903" spans="2:10" x14ac:dyDescent="0.25">
      <c r="B903" s="65">
        <f t="shared" si="12"/>
        <v>899</v>
      </c>
      <c r="C903" s="65"/>
      <c r="D903" s="83" t="s">
        <v>277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</row>
    <row r="904" spans="2:10" ht="25.5" x14ac:dyDescent="0.25">
      <c r="B904" s="65">
        <f t="shared" si="12"/>
        <v>900</v>
      </c>
      <c r="C904" s="65"/>
      <c r="D904" s="81" t="s">
        <v>126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</row>
    <row r="905" spans="2:10" x14ac:dyDescent="0.25">
      <c r="B905" s="65">
        <f t="shared" si="12"/>
        <v>901</v>
      </c>
      <c r="C905" s="65"/>
      <c r="D905" s="85" t="s">
        <v>412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</row>
    <row r="906" spans="2:10" x14ac:dyDescent="0.25">
      <c r="B906" s="65">
        <f t="shared" si="12"/>
        <v>902</v>
      </c>
      <c r="C906" s="65"/>
      <c r="D906" s="89" t="s">
        <v>592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</row>
    <row r="907" spans="2:10" x14ac:dyDescent="0.25">
      <c r="B907" s="65">
        <f t="shared" si="12"/>
        <v>903</v>
      </c>
      <c r="C907" s="65"/>
      <c r="D907" s="91" t="s">
        <v>750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</row>
    <row r="908" spans="2:10" x14ac:dyDescent="0.25">
      <c r="B908" s="65">
        <f t="shared" si="12"/>
        <v>904</v>
      </c>
      <c r="C908" s="65"/>
      <c r="D908" s="89" t="s">
        <v>687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</row>
    <row r="909" spans="2:10" ht="25.5" x14ac:dyDescent="0.25">
      <c r="B909" s="65">
        <f t="shared" si="12"/>
        <v>905</v>
      </c>
      <c r="C909" s="65"/>
      <c r="D909" s="90" t="s">
        <v>611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</row>
    <row r="910" spans="2:10" x14ac:dyDescent="0.25">
      <c r="B910" s="65">
        <f t="shared" si="12"/>
        <v>906</v>
      </c>
      <c r="C910" s="65"/>
      <c r="D910" s="79" t="s">
        <v>61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</row>
    <row r="911" spans="2:10" x14ac:dyDescent="0.25">
      <c r="B911" s="65">
        <f t="shared" si="12"/>
        <v>907</v>
      </c>
      <c r="C911" s="65"/>
      <c r="D911" s="93" t="s">
        <v>876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</row>
    <row r="912" spans="2:10" x14ac:dyDescent="0.25">
      <c r="B912" s="65">
        <f t="shared" si="12"/>
        <v>908</v>
      </c>
      <c r="C912" s="65"/>
      <c r="D912" s="85" t="s">
        <v>416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</row>
    <row r="913" spans="2:10" x14ac:dyDescent="0.25">
      <c r="B913" s="65">
        <f t="shared" si="12"/>
        <v>909</v>
      </c>
      <c r="C913" s="65"/>
      <c r="D913" s="81" t="s">
        <v>149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</row>
    <row r="914" spans="2:10" x14ac:dyDescent="0.25">
      <c r="B914" s="65">
        <f t="shared" si="12"/>
        <v>910</v>
      </c>
      <c r="C914" s="65"/>
      <c r="D914" s="91" t="s">
        <v>795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</row>
    <row r="915" spans="2:10" x14ac:dyDescent="0.25">
      <c r="B915" s="65">
        <f t="shared" si="12"/>
        <v>911</v>
      </c>
      <c r="C915" s="65"/>
      <c r="D915" s="85" t="s">
        <v>324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</row>
    <row r="916" spans="2:10" x14ac:dyDescent="0.25">
      <c r="B916" s="65">
        <f t="shared" si="12"/>
        <v>912</v>
      </c>
      <c r="C916" s="65"/>
      <c r="D916" s="89" t="s">
        <v>705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</row>
    <row r="917" spans="2:10" x14ac:dyDescent="0.25">
      <c r="B917" s="65">
        <f t="shared" si="12"/>
        <v>913</v>
      </c>
      <c r="C917" s="65"/>
      <c r="D917" s="93" t="s">
        <v>974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</row>
    <row r="918" spans="2:10" x14ac:dyDescent="0.25">
      <c r="B918" s="65">
        <f t="shared" si="12"/>
        <v>914</v>
      </c>
      <c r="C918" s="65"/>
      <c r="D918" s="85" t="s">
        <v>342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</row>
    <row r="919" spans="2:10" x14ac:dyDescent="0.25">
      <c r="B919" s="65">
        <f t="shared" si="12"/>
        <v>915</v>
      </c>
      <c r="C919" s="65"/>
      <c r="D919" s="83" t="s">
        <v>256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</row>
    <row r="920" spans="2:10" x14ac:dyDescent="0.25">
      <c r="B920" s="65">
        <f t="shared" si="12"/>
        <v>916</v>
      </c>
      <c r="C920" s="65"/>
      <c r="D920" s="87" t="s">
        <v>435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</row>
    <row r="921" spans="2:10" x14ac:dyDescent="0.25">
      <c r="B921" s="65">
        <f t="shared" si="12"/>
        <v>917</v>
      </c>
      <c r="C921" s="65"/>
      <c r="D921" s="83" t="s">
        <v>179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</row>
    <row r="922" spans="2:10" x14ac:dyDescent="0.25">
      <c r="B922" s="65">
        <f t="shared" si="12"/>
        <v>918</v>
      </c>
      <c r="C922" s="65"/>
      <c r="D922" s="87" t="s">
        <v>528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</row>
    <row r="923" spans="2:10" x14ac:dyDescent="0.25">
      <c r="B923" s="65">
        <f t="shared" si="12"/>
        <v>919</v>
      </c>
      <c r="C923" s="65"/>
      <c r="D923" s="83" t="s">
        <v>174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</row>
    <row r="924" spans="2:10" ht="25.5" x14ac:dyDescent="0.25">
      <c r="B924" s="65">
        <f t="shared" si="12"/>
        <v>920</v>
      </c>
      <c r="C924" s="65"/>
      <c r="D924" s="83" t="s">
        <v>228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</row>
    <row r="925" spans="2:10" x14ac:dyDescent="0.25">
      <c r="B925" s="65">
        <f t="shared" si="12"/>
        <v>921</v>
      </c>
      <c r="C925" s="65"/>
      <c r="D925" s="91" t="s">
        <v>851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</row>
    <row r="926" spans="2:10" x14ac:dyDescent="0.25">
      <c r="B926" s="65">
        <f t="shared" si="12"/>
        <v>922</v>
      </c>
      <c r="C926" s="65"/>
      <c r="D926" s="83" t="s">
        <v>240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</row>
    <row r="927" spans="2:10" x14ac:dyDescent="0.25">
      <c r="B927" s="65">
        <f t="shared" si="12"/>
        <v>923</v>
      </c>
      <c r="C927" s="65"/>
      <c r="D927" s="91" t="s">
        <v>719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</row>
    <row r="928" spans="2:10" x14ac:dyDescent="0.25">
      <c r="B928" s="65">
        <f t="shared" si="12"/>
        <v>924</v>
      </c>
      <c r="C928" s="65"/>
      <c r="D928" s="87" t="s">
        <v>417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</row>
    <row r="929" spans="2:10" x14ac:dyDescent="0.25">
      <c r="B929" s="65">
        <f t="shared" si="12"/>
        <v>925</v>
      </c>
      <c r="C929" s="65"/>
      <c r="D929" s="87" t="s">
        <v>432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</row>
    <row r="930" spans="2:10" x14ac:dyDescent="0.25">
      <c r="B930" s="65">
        <f t="shared" si="12"/>
        <v>926</v>
      </c>
      <c r="C930" s="65"/>
      <c r="D930" s="89" t="s">
        <v>678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</row>
    <row r="931" spans="2:10" ht="25.5" x14ac:dyDescent="0.25">
      <c r="B931" s="65">
        <f t="shared" si="12"/>
        <v>927</v>
      </c>
      <c r="C931" s="65"/>
      <c r="D931" s="90" t="s">
        <v>568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</row>
    <row r="932" spans="2:10" x14ac:dyDescent="0.25">
      <c r="B932" s="65">
        <f t="shared" si="12"/>
        <v>928</v>
      </c>
      <c r="C932" s="65"/>
      <c r="D932" s="85" t="s">
        <v>359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</row>
    <row r="933" spans="2:10" ht="25.5" x14ac:dyDescent="0.25">
      <c r="B933" s="65">
        <f t="shared" si="12"/>
        <v>929</v>
      </c>
      <c r="C933" s="65"/>
      <c r="D933" s="89" t="s">
        <v>670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</row>
    <row r="934" spans="2:10" x14ac:dyDescent="0.25">
      <c r="B934" s="65">
        <f t="shared" si="12"/>
        <v>930</v>
      </c>
      <c r="C934" s="65"/>
      <c r="D934" s="89" t="s">
        <v>688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</row>
    <row r="935" spans="2:10" ht="25.5" x14ac:dyDescent="0.25">
      <c r="B935" s="65">
        <f t="shared" si="12"/>
        <v>931</v>
      </c>
      <c r="C935" s="65"/>
      <c r="D935" s="88" t="s">
        <v>459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</row>
    <row r="936" spans="2:10" x14ac:dyDescent="0.25">
      <c r="B936" s="65">
        <f t="shared" si="12"/>
        <v>932</v>
      </c>
      <c r="C936" s="65"/>
      <c r="D936" s="91" t="s">
        <v>726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</row>
    <row r="937" spans="2:10" x14ac:dyDescent="0.25">
      <c r="B937" s="65">
        <f t="shared" si="12"/>
        <v>933</v>
      </c>
      <c r="C937" s="65"/>
      <c r="D937" s="89" t="s">
        <v>623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</row>
    <row r="938" spans="2:10" x14ac:dyDescent="0.25">
      <c r="B938" s="65">
        <f t="shared" si="12"/>
        <v>934</v>
      </c>
      <c r="C938" s="65"/>
      <c r="D938" s="85" t="s">
        <v>410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</row>
    <row r="939" spans="2:10" x14ac:dyDescent="0.25">
      <c r="B939" s="65">
        <f t="shared" si="12"/>
        <v>935</v>
      </c>
      <c r="C939" s="65"/>
      <c r="D939" s="87" t="s">
        <v>419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</row>
    <row r="940" spans="2:10" x14ac:dyDescent="0.25">
      <c r="B940" s="65">
        <f t="shared" si="12"/>
        <v>936</v>
      </c>
      <c r="C940" s="65"/>
      <c r="D940" s="83" t="s">
        <v>274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</row>
    <row r="941" spans="2:10" x14ac:dyDescent="0.25">
      <c r="B941" s="65">
        <f t="shared" si="12"/>
        <v>937</v>
      </c>
      <c r="C941" s="65"/>
      <c r="D941" s="91" t="s">
        <v>728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</row>
    <row r="942" spans="2:10" x14ac:dyDescent="0.25">
      <c r="B942" s="65">
        <f t="shared" ref="B942:B1005" si="13">B941+1</f>
        <v>938</v>
      </c>
      <c r="C942" s="65"/>
      <c r="D942" s="95" t="s">
        <v>1084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</row>
    <row r="943" spans="2:10" x14ac:dyDescent="0.25">
      <c r="B943" s="65">
        <f t="shared" si="13"/>
        <v>939</v>
      </c>
      <c r="C943" s="65"/>
      <c r="D943" s="93" t="s">
        <v>873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</row>
    <row r="944" spans="2:10" x14ac:dyDescent="0.25">
      <c r="B944" s="65">
        <f t="shared" si="13"/>
        <v>940</v>
      </c>
      <c r="C944" s="65"/>
      <c r="D944" s="89" t="s">
        <v>672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</row>
    <row r="945" spans="2:10" x14ac:dyDescent="0.25">
      <c r="B945" s="65">
        <f t="shared" si="13"/>
        <v>941</v>
      </c>
      <c r="C945" s="65"/>
      <c r="D945" s="87" t="s">
        <v>476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</row>
    <row r="946" spans="2:10" x14ac:dyDescent="0.25">
      <c r="B946" s="65">
        <f t="shared" si="13"/>
        <v>942</v>
      </c>
      <c r="C946" s="65"/>
      <c r="D946" s="91" t="s">
        <v>817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</row>
    <row r="947" spans="2:10" x14ac:dyDescent="0.25">
      <c r="B947" s="65">
        <f t="shared" si="13"/>
        <v>943</v>
      </c>
      <c r="C947" s="65"/>
      <c r="D947" s="83" t="s">
        <v>281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</row>
    <row r="948" spans="2:10" x14ac:dyDescent="0.25">
      <c r="B948" s="65">
        <f t="shared" si="13"/>
        <v>944</v>
      </c>
      <c r="C948" s="65"/>
      <c r="D948" s="85" t="s">
        <v>361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</row>
    <row r="949" spans="2:10" x14ac:dyDescent="0.25">
      <c r="B949" s="65">
        <f t="shared" si="13"/>
        <v>945</v>
      </c>
      <c r="C949" s="65"/>
      <c r="D949" s="81" t="s">
        <v>136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</row>
    <row r="950" spans="2:10" x14ac:dyDescent="0.25">
      <c r="B950" s="65">
        <f t="shared" si="13"/>
        <v>946</v>
      </c>
      <c r="C950" s="65"/>
      <c r="D950" s="95" t="s">
        <v>1203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</row>
    <row r="951" spans="2:10" x14ac:dyDescent="0.25">
      <c r="B951" s="65">
        <f t="shared" si="13"/>
        <v>947</v>
      </c>
      <c r="C951" s="65"/>
      <c r="D951" s="89" t="s">
        <v>661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</row>
    <row r="952" spans="2:10" x14ac:dyDescent="0.25">
      <c r="B952" s="65">
        <f t="shared" si="13"/>
        <v>948</v>
      </c>
      <c r="C952" s="65"/>
      <c r="D952" s="93" t="s">
        <v>925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</row>
    <row r="953" spans="2:10" x14ac:dyDescent="0.25">
      <c r="B953" s="65">
        <f t="shared" si="13"/>
        <v>949</v>
      </c>
      <c r="C953" s="65"/>
      <c r="D953" s="87" t="s">
        <v>505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</row>
    <row r="954" spans="2:10" x14ac:dyDescent="0.25">
      <c r="B954" s="65">
        <f t="shared" si="13"/>
        <v>950</v>
      </c>
      <c r="C954" s="65"/>
      <c r="D954" s="91" t="s">
        <v>836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</row>
    <row r="955" spans="2:10" x14ac:dyDescent="0.25">
      <c r="B955" s="65">
        <f t="shared" si="13"/>
        <v>951</v>
      </c>
      <c r="C955" s="65"/>
      <c r="D955" s="93" t="s">
        <v>905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</row>
    <row r="956" spans="2:10" x14ac:dyDescent="0.25">
      <c r="B956" s="65">
        <f t="shared" si="13"/>
        <v>952</v>
      </c>
      <c r="C956" s="65"/>
      <c r="D956" s="87" t="s">
        <v>486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</row>
    <row r="957" spans="2:10" x14ac:dyDescent="0.25">
      <c r="B957" s="65">
        <f t="shared" si="13"/>
        <v>953</v>
      </c>
      <c r="C957" s="65"/>
      <c r="D957" s="95" t="s">
        <v>1152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</row>
    <row r="958" spans="2:10" x14ac:dyDescent="0.25">
      <c r="B958" s="65">
        <f t="shared" si="13"/>
        <v>954</v>
      </c>
      <c r="C958" s="65"/>
      <c r="D958" s="95" t="s">
        <v>1183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</row>
    <row r="959" spans="2:10" x14ac:dyDescent="0.25">
      <c r="B959" s="65">
        <f t="shared" si="13"/>
        <v>955</v>
      </c>
      <c r="C959" s="65"/>
      <c r="D959" s="95" t="s">
        <v>1099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</row>
    <row r="960" spans="2:10" x14ac:dyDescent="0.25">
      <c r="B960" s="65">
        <f t="shared" si="13"/>
        <v>956</v>
      </c>
      <c r="C960" s="65"/>
      <c r="D960" s="87" t="s">
        <v>475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</row>
    <row r="961" spans="2:10" x14ac:dyDescent="0.25">
      <c r="B961" s="65">
        <f t="shared" si="13"/>
        <v>957</v>
      </c>
      <c r="C961" s="65"/>
      <c r="D961" s="89" t="s">
        <v>624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</row>
    <row r="962" spans="2:10" x14ac:dyDescent="0.25">
      <c r="B962" s="65">
        <f t="shared" si="13"/>
        <v>958</v>
      </c>
      <c r="C962" s="65"/>
      <c r="D962" s="89" t="s">
        <v>656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</row>
    <row r="963" spans="2:10" x14ac:dyDescent="0.25">
      <c r="B963" s="65">
        <f t="shared" si="13"/>
        <v>959</v>
      </c>
      <c r="C963" s="65"/>
      <c r="D963" s="95" t="s">
        <v>1190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</row>
    <row r="964" spans="2:10" x14ac:dyDescent="0.25">
      <c r="B964" s="65">
        <f t="shared" si="13"/>
        <v>960</v>
      </c>
      <c r="C964" s="65"/>
      <c r="D964" s="89" t="s">
        <v>599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</row>
    <row r="965" spans="2:10" x14ac:dyDescent="0.25">
      <c r="B965" s="65">
        <f t="shared" si="13"/>
        <v>961</v>
      </c>
      <c r="C965" s="65"/>
      <c r="D965" s="97" t="s">
        <v>1208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</row>
    <row r="966" spans="2:10" x14ac:dyDescent="0.25">
      <c r="B966" s="65">
        <f t="shared" si="13"/>
        <v>962</v>
      </c>
      <c r="C966" s="65"/>
      <c r="D966" s="87" t="s">
        <v>529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</row>
    <row r="967" spans="2:10" x14ac:dyDescent="0.25">
      <c r="B967" s="65">
        <f t="shared" si="13"/>
        <v>963</v>
      </c>
      <c r="C967" s="65"/>
      <c r="D967" s="95" t="s">
        <v>1034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</row>
    <row r="968" spans="2:10" x14ac:dyDescent="0.25">
      <c r="B968" s="65">
        <f t="shared" si="13"/>
        <v>964</v>
      </c>
      <c r="C968" s="65"/>
      <c r="D968" s="95" t="s">
        <v>1106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</row>
    <row r="969" spans="2:10" x14ac:dyDescent="0.25">
      <c r="B969" s="65">
        <f t="shared" si="13"/>
        <v>965</v>
      </c>
      <c r="C969" s="65"/>
      <c r="D969" s="89" t="s">
        <v>586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</row>
    <row r="970" spans="2:10" x14ac:dyDescent="0.25">
      <c r="B970" s="65">
        <f t="shared" si="13"/>
        <v>966</v>
      </c>
      <c r="C970" s="65"/>
      <c r="D970" s="93" t="s">
        <v>1007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</row>
    <row r="971" spans="2:10" x14ac:dyDescent="0.25">
      <c r="B971" s="65">
        <f t="shared" si="13"/>
        <v>967</v>
      </c>
      <c r="C971" s="65"/>
      <c r="D971" s="91" t="s">
        <v>863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</row>
    <row r="972" spans="2:10" x14ac:dyDescent="0.25">
      <c r="B972" s="65">
        <f t="shared" si="13"/>
        <v>968</v>
      </c>
      <c r="C972" s="65"/>
      <c r="D972" s="87" t="s">
        <v>541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</row>
    <row r="973" spans="2:10" x14ac:dyDescent="0.25">
      <c r="B973" s="65">
        <f t="shared" si="13"/>
        <v>969</v>
      </c>
      <c r="C973" s="65"/>
      <c r="D973" s="95" t="s">
        <v>1072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</row>
    <row r="974" spans="2:10" x14ac:dyDescent="0.25">
      <c r="B974" s="65">
        <f t="shared" si="13"/>
        <v>970</v>
      </c>
      <c r="C974" s="65"/>
      <c r="D974" s="97" t="s">
        <v>1258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</row>
    <row r="975" spans="2:10" x14ac:dyDescent="0.25">
      <c r="B975" s="65">
        <f t="shared" si="13"/>
        <v>971</v>
      </c>
      <c r="C975" s="65"/>
      <c r="D975" s="95" t="s">
        <v>1143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</row>
    <row r="976" spans="2:10" x14ac:dyDescent="0.25">
      <c r="B976" s="65">
        <f t="shared" si="13"/>
        <v>972</v>
      </c>
      <c r="C976" s="65"/>
      <c r="D976" s="93" t="s">
        <v>904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</row>
    <row r="977" spans="1:10" x14ac:dyDescent="0.25">
      <c r="B977" s="65">
        <f t="shared" si="13"/>
        <v>973</v>
      </c>
      <c r="C977" s="65"/>
      <c r="D977" s="89" t="s">
        <v>674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</row>
    <row r="978" spans="1:10" x14ac:dyDescent="0.25">
      <c r="B978" s="65">
        <f t="shared" si="13"/>
        <v>974</v>
      </c>
      <c r="C978" s="65"/>
      <c r="D978" s="85" t="s">
        <v>389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</row>
    <row r="979" spans="1:10" x14ac:dyDescent="0.25">
      <c r="B979" s="65">
        <f t="shared" si="13"/>
        <v>975</v>
      </c>
      <c r="C979" s="65"/>
      <c r="D979" s="87" t="s">
        <v>478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</row>
    <row r="980" spans="1:10" x14ac:dyDescent="0.25">
      <c r="B980" s="65">
        <f t="shared" si="13"/>
        <v>976</v>
      </c>
      <c r="C980" s="65"/>
      <c r="D980" s="87" t="s">
        <v>520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</row>
    <row r="981" spans="1:10" x14ac:dyDescent="0.25">
      <c r="B981" s="65">
        <f t="shared" si="13"/>
        <v>977</v>
      </c>
      <c r="C981" s="65"/>
      <c r="D981" s="95" t="s">
        <v>1103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</row>
    <row r="982" spans="1:10" x14ac:dyDescent="0.25">
      <c r="B982" s="65">
        <f t="shared" si="13"/>
        <v>978</v>
      </c>
      <c r="C982" s="65"/>
      <c r="D982" s="91" t="s">
        <v>739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</row>
    <row r="983" spans="1:10" x14ac:dyDescent="0.25">
      <c r="B983" s="65">
        <f t="shared" si="13"/>
        <v>979</v>
      </c>
      <c r="C983" s="65"/>
      <c r="D983" s="83" t="s">
        <v>283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</row>
    <row r="984" spans="1:10" x14ac:dyDescent="0.25">
      <c r="B984" s="65">
        <f t="shared" si="13"/>
        <v>980</v>
      </c>
      <c r="C984" s="65"/>
      <c r="D984" s="91" t="s">
        <v>832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</row>
    <row r="985" spans="1:10" x14ac:dyDescent="0.25">
      <c r="B985" s="65">
        <f t="shared" si="13"/>
        <v>981</v>
      </c>
      <c r="C985" s="65"/>
      <c r="D985" s="91" t="s">
        <v>787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</row>
    <row r="986" spans="1:10" x14ac:dyDescent="0.25">
      <c r="B986" s="65">
        <f t="shared" si="13"/>
        <v>982</v>
      </c>
      <c r="C986" s="65"/>
      <c r="D986" s="93" t="s">
        <v>899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</row>
    <row r="987" spans="1:10" x14ac:dyDescent="0.25">
      <c r="A987" s="69">
        <v>1000</v>
      </c>
      <c r="B987" s="70">
        <f t="shared" si="13"/>
        <v>983</v>
      </c>
      <c r="C987" s="70"/>
      <c r="D987" s="89" t="s">
        <v>633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</row>
    <row r="988" spans="1:10" x14ac:dyDescent="0.25">
      <c r="B988" s="70">
        <f t="shared" si="13"/>
        <v>984</v>
      </c>
      <c r="C988" s="70"/>
      <c r="D988" s="91" t="s">
        <v>734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</row>
    <row r="989" spans="1:10" x14ac:dyDescent="0.25">
      <c r="B989" s="70">
        <f t="shared" si="13"/>
        <v>985</v>
      </c>
      <c r="C989" s="70"/>
      <c r="D989" s="93" t="s">
        <v>924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</row>
    <row r="990" spans="1:10" x14ac:dyDescent="0.25">
      <c r="B990" s="70">
        <f t="shared" si="13"/>
        <v>986</v>
      </c>
      <c r="C990" s="70"/>
      <c r="D990" s="91" t="s">
        <v>800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</row>
    <row r="991" spans="1:10" x14ac:dyDescent="0.25">
      <c r="B991" s="70">
        <f t="shared" si="13"/>
        <v>987</v>
      </c>
      <c r="C991" s="70"/>
      <c r="D991" s="91" t="s">
        <v>774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</row>
    <row r="992" spans="1:10" x14ac:dyDescent="0.25">
      <c r="B992" s="70">
        <f t="shared" si="13"/>
        <v>988</v>
      </c>
      <c r="C992" s="70"/>
      <c r="D992" s="95" t="s">
        <v>1080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</row>
    <row r="993" spans="2:10" x14ac:dyDescent="0.25">
      <c r="B993" s="70">
        <f t="shared" si="13"/>
        <v>989</v>
      </c>
      <c r="C993" s="70"/>
      <c r="D993" s="93" t="s">
        <v>939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</row>
    <row r="994" spans="2:10" x14ac:dyDescent="0.25">
      <c r="B994" s="70">
        <f t="shared" si="13"/>
        <v>990</v>
      </c>
      <c r="C994" s="70"/>
      <c r="D994" s="89" t="s">
        <v>576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</row>
    <row r="995" spans="2:10" x14ac:dyDescent="0.25">
      <c r="B995" s="70">
        <f t="shared" si="13"/>
        <v>991</v>
      </c>
      <c r="C995" s="70"/>
      <c r="D995" s="87" t="s">
        <v>554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</row>
    <row r="996" spans="2:10" x14ac:dyDescent="0.25">
      <c r="B996" s="70">
        <f t="shared" si="13"/>
        <v>992</v>
      </c>
      <c r="C996" s="70"/>
      <c r="D996" s="93" t="s">
        <v>1019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</row>
    <row r="997" spans="2:10" x14ac:dyDescent="0.25">
      <c r="B997" s="70">
        <f t="shared" si="13"/>
        <v>993</v>
      </c>
      <c r="C997" s="70"/>
      <c r="D997" s="91" t="s">
        <v>721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</row>
    <row r="998" spans="2:10" x14ac:dyDescent="0.25">
      <c r="B998" s="70">
        <f t="shared" si="13"/>
        <v>994</v>
      </c>
      <c r="C998" s="70"/>
      <c r="D998" s="91" t="s">
        <v>856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</row>
    <row r="999" spans="2:10" x14ac:dyDescent="0.25">
      <c r="B999" s="70">
        <f t="shared" si="13"/>
        <v>995</v>
      </c>
      <c r="C999" s="70"/>
      <c r="D999" s="97" t="s">
        <v>1230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</row>
    <row r="1000" spans="2:10" ht="25.5" x14ac:dyDescent="0.25">
      <c r="B1000" s="70">
        <f t="shared" si="13"/>
        <v>996</v>
      </c>
      <c r="C1000" s="70"/>
      <c r="D1000" s="86" t="s">
        <v>357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</row>
    <row r="1001" spans="2:10" x14ac:dyDescent="0.25">
      <c r="B1001" s="70">
        <f t="shared" si="13"/>
        <v>997</v>
      </c>
      <c r="C1001" s="70"/>
      <c r="D1001" s="81" t="s">
        <v>112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</row>
    <row r="1002" spans="2:10" x14ac:dyDescent="0.25">
      <c r="B1002" s="70">
        <f t="shared" si="13"/>
        <v>998</v>
      </c>
      <c r="C1002" s="70"/>
      <c r="D1002" s="85" t="s">
        <v>329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</row>
    <row r="1003" spans="2:10" x14ac:dyDescent="0.25">
      <c r="B1003" s="70">
        <f t="shared" si="13"/>
        <v>999</v>
      </c>
      <c r="C1003" s="70"/>
      <c r="D1003" s="93" t="s">
        <v>896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</row>
    <row r="1004" spans="2:10" x14ac:dyDescent="0.25">
      <c r="B1004" s="70">
        <f t="shared" si="13"/>
        <v>1000</v>
      </c>
      <c r="C1004" s="70"/>
      <c r="D1004" s="97" t="s">
        <v>1221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</row>
    <row r="1005" spans="2:10" x14ac:dyDescent="0.25">
      <c r="B1005" s="70">
        <f t="shared" si="13"/>
        <v>1001</v>
      </c>
      <c r="C1005" s="70"/>
      <c r="D1005" s="93" t="s">
        <v>986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</row>
    <row r="1006" spans="2:10" x14ac:dyDescent="0.25">
      <c r="B1006" s="70">
        <f t="shared" ref="B1006:B1069" si="14">B1005+1</f>
        <v>1002</v>
      </c>
      <c r="C1006" s="70"/>
      <c r="D1006" s="91" t="s">
        <v>780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</row>
    <row r="1007" spans="2:10" x14ac:dyDescent="0.25">
      <c r="B1007" s="70">
        <f t="shared" si="14"/>
        <v>1003</v>
      </c>
      <c r="C1007" s="70"/>
      <c r="D1007" s="85" t="s">
        <v>310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</row>
    <row r="1008" spans="2:10" x14ac:dyDescent="0.25">
      <c r="B1008" s="70">
        <f t="shared" si="14"/>
        <v>1004</v>
      </c>
      <c r="C1008" s="70"/>
      <c r="D1008" s="95" t="s">
        <v>1102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</row>
    <row r="1009" spans="2:10" x14ac:dyDescent="0.25">
      <c r="B1009" s="70">
        <f t="shared" si="14"/>
        <v>1005</v>
      </c>
      <c r="C1009" s="70"/>
      <c r="D1009" s="87" t="s">
        <v>548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</row>
    <row r="1010" spans="2:10" x14ac:dyDescent="0.25">
      <c r="B1010" s="70">
        <f t="shared" si="14"/>
        <v>1006</v>
      </c>
      <c r="C1010" s="70"/>
      <c r="D1010" s="85" t="s">
        <v>379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</row>
    <row r="1011" spans="2:10" x14ac:dyDescent="0.25">
      <c r="B1011" s="70">
        <f t="shared" si="14"/>
        <v>1007</v>
      </c>
      <c r="C1011" s="70"/>
      <c r="D1011" s="83" t="s">
        <v>294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</row>
    <row r="1012" spans="2:10" x14ac:dyDescent="0.25">
      <c r="B1012" s="70">
        <f t="shared" si="14"/>
        <v>1008</v>
      </c>
      <c r="C1012" s="70"/>
      <c r="D1012" s="83" t="s">
        <v>254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</row>
    <row r="1013" spans="2:10" x14ac:dyDescent="0.25">
      <c r="B1013" s="70">
        <f t="shared" si="14"/>
        <v>1009</v>
      </c>
      <c r="C1013" s="70"/>
      <c r="D1013" s="89" t="s">
        <v>636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</row>
    <row r="1014" spans="2:10" x14ac:dyDescent="0.25">
      <c r="B1014" s="70">
        <f t="shared" si="14"/>
        <v>1010</v>
      </c>
      <c r="C1014" s="70"/>
      <c r="D1014" s="83" t="s">
        <v>257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</row>
    <row r="1015" spans="2:10" x14ac:dyDescent="0.25">
      <c r="B1015" s="70">
        <f t="shared" si="14"/>
        <v>1011</v>
      </c>
      <c r="C1015" s="70"/>
      <c r="D1015" s="85" t="s">
        <v>378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</row>
    <row r="1016" spans="2:10" x14ac:dyDescent="0.25">
      <c r="B1016" s="70">
        <f t="shared" si="14"/>
        <v>1012</v>
      </c>
      <c r="C1016" s="70"/>
      <c r="D1016" s="89" t="s">
        <v>614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</row>
    <row r="1017" spans="2:10" ht="25.5" x14ac:dyDescent="0.25">
      <c r="B1017" s="70">
        <f t="shared" si="14"/>
        <v>1013</v>
      </c>
      <c r="C1017" s="70"/>
      <c r="D1017" s="86" t="s">
        <v>332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</row>
    <row r="1018" spans="2:10" x14ac:dyDescent="0.25">
      <c r="B1018" s="70">
        <f t="shared" si="14"/>
        <v>1014</v>
      </c>
      <c r="C1018" s="70"/>
      <c r="D1018" s="91" t="s">
        <v>731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</row>
    <row r="1019" spans="2:10" x14ac:dyDescent="0.25">
      <c r="B1019" s="70">
        <f t="shared" si="14"/>
        <v>1015</v>
      </c>
      <c r="C1019" s="70"/>
      <c r="D1019" s="95" t="s">
        <v>1187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</row>
    <row r="1020" spans="2:10" x14ac:dyDescent="0.25">
      <c r="B1020" s="70">
        <f t="shared" si="14"/>
        <v>1016</v>
      </c>
      <c r="C1020" s="70"/>
      <c r="D1020" s="91" t="s">
        <v>737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</row>
    <row r="1021" spans="2:10" x14ac:dyDescent="0.25">
      <c r="B1021" s="70">
        <f t="shared" si="14"/>
        <v>1017</v>
      </c>
      <c r="C1021" s="70"/>
      <c r="D1021" s="85" t="s">
        <v>414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</row>
    <row r="1022" spans="2:10" x14ac:dyDescent="0.25">
      <c r="B1022" s="70">
        <f t="shared" si="14"/>
        <v>1018</v>
      </c>
      <c r="C1022" s="70"/>
      <c r="D1022" s="85" t="s">
        <v>317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</row>
    <row r="1023" spans="2:10" ht="25.5" x14ac:dyDescent="0.25">
      <c r="B1023" s="70">
        <f t="shared" si="14"/>
        <v>1019</v>
      </c>
      <c r="C1023" s="70"/>
      <c r="D1023" s="84" t="s">
        <v>196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</row>
    <row r="1024" spans="2:10" ht="25.5" x14ac:dyDescent="0.25">
      <c r="B1024" s="70">
        <f t="shared" si="14"/>
        <v>1020</v>
      </c>
      <c r="C1024" s="70"/>
      <c r="D1024" s="86" t="s">
        <v>327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</row>
    <row r="1025" spans="2:10" ht="25.5" x14ac:dyDescent="0.25">
      <c r="B1025" s="70">
        <f t="shared" si="14"/>
        <v>1021</v>
      </c>
      <c r="C1025" s="70"/>
      <c r="D1025" s="86" t="s">
        <v>364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</row>
    <row r="1026" spans="2:10" x14ac:dyDescent="0.25">
      <c r="B1026" s="70">
        <f t="shared" si="14"/>
        <v>1022</v>
      </c>
      <c r="C1026" s="70"/>
      <c r="D1026" s="87" t="s">
        <v>513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</row>
    <row r="1027" spans="2:10" x14ac:dyDescent="0.25">
      <c r="B1027" s="70">
        <f t="shared" si="14"/>
        <v>1023</v>
      </c>
      <c r="C1027" s="70"/>
      <c r="D1027" s="93" t="s">
        <v>1010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</row>
    <row r="1028" spans="2:10" ht="25.5" x14ac:dyDescent="0.25">
      <c r="B1028" s="70">
        <f t="shared" si="14"/>
        <v>1024</v>
      </c>
      <c r="C1028" s="70"/>
      <c r="D1028" s="94" t="s">
        <v>980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</row>
    <row r="1029" spans="2:10" x14ac:dyDescent="0.25">
      <c r="B1029" s="70">
        <f t="shared" si="14"/>
        <v>1025</v>
      </c>
      <c r="C1029" s="70"/>
      <c r="D1029" s="89" t="s">
        <v>640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</row>
    <row r="1030" spans="2:10" x14ac:dyDescent="0.25">
      <c r="B1030" s="70">
        <f t="shared" si="14"/>
        <v>1026</v>
      </c>
      <c r="C1030" s="70"/>
      <c r="D1030" s="87" t="s">
        <v>494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</row>
    <row r="1031" spans="2:10" x14ac:dyDescent="0.25">
      <c r="B1031" s="70">
        <f t="shared" si="14"/>
        <v>1027</v>
      </c>
      <c r="C1031" s="70"/>
      <c r="D1031" s="85" t="s">
        <v>407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</row>
    <row r="1032" spans="2:10" x14ac:dyDescent="0.25">
      <c r="B1032" s="70">
        <f t="shared" si="14"/>
        <v>1028</v>
      </c>
      <c r="C1032" s="70"/>
      <c r="D1032" s="87" t="s">
        <v>508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</row>
    <row r="1033" spans="2:10" ht="25.5" x14ac:dyDescent="0.25">
      <c r="B1033" s="70">
        <f t="shared" si="14"/>
        <v>1029</v>
      </c>
      <c r="C1033" s="70"/>
      <c r="D1033" s="94" t="s">
        <v>1020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</row>
    <row r="1034" spans="2:10" ht="25.5" x14ac:dyDescent="0.25">
      <c r="B1034" s="70">
        <f t="shared" si="14"/>
        <v>1030</v>
      </c>
      <c r="C1034" s="70"/>
      <c r="D1034" s="90" t="s">
        <v>626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</row>
    <row r="1035" spans="2:10" x14ac:dyDescent="0.25">
      <c r="B1035" s="70">
        <f t="shared" si="14"/>
        <v>1031</v>
      </c>
      <c r="C1035" s="70"/>
      <c r="D1035" s="87" t="s">
        <v>477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</row>
    <row r="1036" spans="2:10" x14ac:dyDescent="0.25">
      <c r="B1036" s="70">
        <f t="shared" si="14"/>
        <v>1032</v>
      </c>
      <c r="C1036" s="70"/>
      <c r="D1036" s="91" t="s">
        <v>833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</row>
    <row r="1037" spans="2:10" ht="25.5" x14ac:dyDescent="0.25">
      <c r="B1037" s="70">
        <f t="shared" si="14"/>
        <v>1033</v>
      </c>
      <c r="C1037" s="70"/>
      <c r="D1037" s="86" t="s">
        <v>328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</row>
    <row r="1038" spans="2:10" x14ac:dyDescent="0.25">
      <c r="B1038" s="70">
        <f t="shared" si="14"/>
        <v>1034</v>
      </c>
      <c r="C1038" s="70"/>
      <c r="D1038" s="89" t="s">
        <v>676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</row>
    <row r="1039" spans="2:10" ht="25.5" x14ac:dyDescent="0.25">
      <c r="B1039" s="70">
        <f t="shared" si="14"/>
        <v>1035</v>
      </c>
      <c r="C1039" s="70"/>
      <c r="D1039" s="92" t="s">
        <v>850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</row>
    <row r="1040" spans="2:10" ht="25.5" x14ac:dyDescent="0.25">
      <c r="B1040" s="70">
        <f t="shared" si="14"/>
        <v>1036</v>
      </c>
      <c r="C1040" s="70"/>
      <c r="D1040" s="88" t="s">
        <v>452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</row>
    <row r="1041" spans="2:10" x14ac:dyDescent="0.25">
      <c r="B1041" s="70">
        <f t="shared" si="14"/>
        <v>1037</v>
      </c>
      <c r="C1041" s="70"/>
      <c r="D1041" s="95" t="s">
        <v>1031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</row>
    <row r="1042" spans="2:10" x14ac:dyDescent="0.25">
      <c r="B1042" s="70">
        <f t="shared" si="14"/>
        <v>1038</v>
      </c>
      <c r="C1042" s="70"/>
      <c r="D1042" s="81" t="s">
        <v>117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</row>
    <row r="1043" spans="2:10" ht="25.5" x14ac:dyDescent="0.25">
      <c r="B1043" s="70">
        <f t="shared" si="14"/>
        <v>1039</v>
      </c>
      <c r="C1043" s="70"/>
      <c r="D1043" s="84" t="s">
        <v>221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</row>
    <row r="1044" spans="2:10" ht="25.5" x14ac:dyDescent="0.25">
      <c r="B1044" s="70">
        <f t="shared" si="14"/>
        <v>1040</v>
      </c>
      <c r="C1044" s="70"/>
      <c r="D1044" s="80" t="s">
        <v>74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</row>
    <row r="1045" spans="2:10" x14ac:dyDescent="0.25">
      <c r="B1045" s="70">
        <f t="shared" si="14"/>
        <v>1041</v>
      </c>
      <c r="C1045" s="70"/>
      <c r="D1045" s="83" t="s">
        <v>300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</row>
    <row r="1046" spans="2:10" x14ac:dyDescent="0.25">
      <c r="B1046" s="70">
        <f t="shared" si="14"/>
        <v>1042</v>
      </c>
      <c r="C1046" s="70"/>
      <c r="D1046" s="93" t="s">
        <v>977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</row>
    <row r="1047" spans="2:10" ht="25.5" x14ac:dyDescent="0.25">
      <c r="B1047" s="70">
        <f t="shared" si="14"/>
        <v>1043</v>
      </c>
      <c r="C1047" s="70"/>
      <c r="D1047" s="96" t="s">
        <v>1172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</row>
    <row r="1048" spans="2:10" ht="25.5" x14ac:dyDescent="0.25">
      <c r="B1048" s="70">
        <f t="shared" si="14"/>
        <v>1044</v>
      </c>
      <c r="C1048" s="70"/>
      <c r="D1048" s="92" t="s">
        <v>822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</row>
    <row r="1049" spans="2:10" x14ac:dyDescent="0.25">
      <c r="B1049" s="70">
        <f t="shared" si="14"/>
        <v>1045</v>
      </c>
      <c r="C1049" s="70"/>
      <c r="D1049" s="85" t="s">
        <v>303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</row>
    <row r="1050" spans="2:10" x14ac:dyDescent="0.25">
      <c r="B1050" s="70">
        <f t="shared" si="14"/>
        <v>1046</v>
      </c>
      <c r="C1050" s="70"/>
      <c r="D1050" s="87" t="s">
        <v>517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</row>
    <row r="1051" spans="2:10" ht="25.5" x14ac:dyDescent="0.25">
      <c r="B1051" s="70">
        <f t="shared" si="14"/>
        <v>1047</v>
      </c>
      <c r="C1051" s="70"/>
      <c r="D1051" s="82" t="s">
        <v>124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</row>
    <row r="1052" spans="2:10" x14ac:dyDescent="0.25">
      <c r="B1052" s="70">
        <f t="shared" si="14"/>
        <v>1048</v>
      </c>
      <c r="C1052" s="70"/>
      <c r="D1052" s="83" t="s">
        <v>242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</row>
    <row r="1053" spans="2:10" x14ac:dyDescent="0.25">
      <c r="B1053" s="70">
        <f t="shared" si="14"/>
        <v>1049</v>
      </c>
      <c r="C1053" s="70"/>
      <c r="D1053" s="91" t="s">
        <v>852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</row>
    <row r="1054" spans="2:10" x14ac:dyDescent="0.25">
      <c r="B1054" s="70">
        <f t="shared" si="14"/>
        <v>1050</v>
      </c>
      <c r="C1054" s="70"/>
      <c r="D1054" s="89" t="s">
        <v>680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</row>
    <row r="1055" spans="2:10" x14ac:dyDescent="0.25">
      <c r="B1055" s="70">
        <f t="shared" si="14"/>
        <v>1051</v>
      </c>
      <c r="C1055" s="70"/>
      <c r="D1055" s="83" t="s">
        <v>237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</row>
    <row r="1056" spans="2:10" x14ac:dyDescent="0.25">
      <c r="B1056" s="70">
        <f t="shared" si="14"/>
        <v>1052</v>
      </c>
      <c r="C1056" s="70"/>
      <c r="D1056" s="93" t="s">
        <v>994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</row>
    <row r="1057" spans="2:10" x14ac:dyDescent="0.25">
      <c r="B1057" s="70">
        <f t="shared" si="14"/>
        <v>1053</v>
      </c>
      <c r="C1057" s="70"/>
      <c r="D1057" s="89" t="s">
        <v>690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</row>
    <row r="1058" spans="2:10" x14ac:dyDescent="0.25">
      <c r="B1058" s="70">
        <f t="shared" si="14"/>
        <v>1054</v>
      </c>
      <c r="C1058" s="70"/>
      <c r="D1058" s="87" t="s">
        <v>490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</row>
    <row r="1059" spans="2:10" x14ac:dyDescent="0.25">
      <c r="B1059" s="70">
        <f t="shared" si="14"/>
        <v>1055</v>
      </c>
      <c r="C1059" s="70"/>
      <c r="D1059" s="79" t="s">
        <v>69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</row>
    <row r="1060" spans="2:10" x14ac:dyDescent="0.25">
      <c r="B1060" s="70">
        <f t="shared" si="14"/>
        <v>1056</v>
      </c>
      <c r="C1060" s="70"/>
      <c r="D1060" s="87" t="s">
        <v>532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</row>
    <row r="1061" spans="2:10" x14ac:dyDescent="0.25">
      <c r="B1061" s="70">
        <f t="shared" si="14"/>
        <v>1057</v>
      </c>
      <c r="C1061" s="70"/>
      <c r="D1061" s="87" t="s">
        <v>447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</row>
    <row r="1062" spans="2:10" x14ac:dyDescent="0.25">
      <c r="B1062" s="70">
        <f t="shared" si="14"/>
        <v>1058</v>
      </c>
      <c r="C1062" s="70"/>
      <c r="D1062" s="97" t="s">
        <v>1275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</row>
    <row r="1063" spans="2:10" x14ac:dyDescent="0.25">
      <c r="B1063" s="70">
        <f t="shared" si="14"/>
        <v>1059</v>
      </c>
      <c r="C1063" s="70"/>
      <c r="D1063" s="89" t="s">
        <v>593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</row>
    <row r="1064" spans="2:10" x14ac:dyDescent="0.25">
      <c r="B1064" s="70">
        <f t="shared" si="14"/>
        <v>1060</v>
      </c>
      <c r="C1064" s="70"/>
      <c r="D1064" s="91" t="s">
        <v>797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</row>
    <row r="1065" spans="2:10" x14ac:dyDescent="0.25">
      <c r="B1065" s="70">
        <f t="shared" si="14"/>
        <v>1061</v>
      </c>
      <c r="C1065" s="70"/>
      <c r="D1065" s="83" t="s">
        <v>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</row>
    <row r="1066" spans="2:10" x14ac:dyDescent="0.25">
      <c r="B1066" s="70">
        <f t="shared" si="14"/>
        <v>1062</v>
      </c>
      <c r="C1066" s="70"/>
      <c r="D1066" s="89" t="s">
        <v>618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</row>
    <row r="1067" spans="2:10" x14ac:dyDescent="0.25">
      <c r="B1067" s="70">
        <f t="shared" si="14"/>
        <v>1063</v>
      </c>
      <c r="C1067" s="70"/>
      <c r="D1067" s="89" t="s">
        <v>580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</row>
    <row r="1068" spans="2:10" x14ac:dyDescent="0.25">
      <c r="B1068" s="70">
        <f t="shared" si="14"/>
        <v>1064</v>
      </c>
      <c r="C1068" s="70"/>
      <c r="D1068" s="89" t="s">
        <v>657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</row>
    <row r="1069" spans="2:10" x14ac:dyDescent="0.25">
      <c r="B1069" s="70">
        <f t="shared" si="14"/>
        <v>1065</v>
      </c>
      <c r="C1069" s="70"/>
      <c r="D1069" s="87" t="s">
        <v>555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</row>
    <row r="1070" spans="2:10" x14ac:dyDescent="0.25">
      <c r="B1070" s="70">
        <f t="shared" ref="B1070" si="15">B1069+1</f>
        <v>1066</v>
      </c>
      <c r="C1070" s="70"/>
      <c r="D1070" s="104" t="s">
        <v>746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</row>
  </sheetData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789F-A19D-4C0C-A8C6-5CED1AB8F9E2}">
  <dimension ref="A2:K1070"/>
  <sheetViews>
    <sheetView topLeftCell="A716" workbookViewId="0">
      <selection activeCell="H727" sqref="H727"/>
    </sheetView>
  </sheetViews>
  <sheetFormatPr defaultRowHeight="15.75" x14ac:dyDescent="0.25"/>
  <cols>
    <col min="1" max="1" width="9.140625" style="9"/>
    <col min="2" max="2" width="10.85546875" style="2" customWidth="1"/>
    <col min="3" max="3" width="0" style="2" hidden="1" customWidth="1"/>
    <col min="4" max="4" width="51.7109375" style="2" bestFit="1" customWidth="1"/>
    <col min="5" max="5" width="15" style="2" bestFit="1" customWidth="1"/>
    <col min="6" max="6" width="9.5703125" style="3" bestFit="1" customWidth="1"/>
    <col min="7" max="7" width="9.140625" style="3"/>
    <col min="8" max="8" width="9.140625" style="4"/>
    <col min="9" max="9" width="12" style="3" customWidth="1"/>
    <col min="10" max="10" width="12.5703125" style="3" bestFit="1" customWidth="1"/>
  </cols>
  <sheetData>
    <row r="2" spans="1:11" x14ac:dyDescent="0.25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1" ht="51" customHeight="1" x14ac:dyDescent="0.25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1" x14ac:dyDescent="0.25">
      <c r="B4" s="113"/>
      <c r="C4" s="113"/>
      <c r="D4" s="114"/>
      <c r="E4" s="114"/>
      <c r="F4" s="115"/>
      <c r="G4" s="5" t="s">
        <v>6</v>
      </c>
      <c r="H4" s="75" t="s">
        <v>7</v>
      </c>
      <c r="I4" s="74" t="s">
        <v>6</v>
      </c>
      <c r="J4" s="5" t="s">
        <v>9</v>
      </c>
    </row>
    <row r="5" spans="1:11" x14ac:dyDescent="0.25">
      <c r="A5" s="10">
        <v>13000</v>
      </c>
      <c r="B5" s="27" t="s">
        <v>125</v>
      </c>
      <c r="C5" s="27">
        <v>36</v>
      </c>
      <c r="D5" s="27" t="s">
        <v>126</v>
      </c>
      <c r="E5" s="27" t="s">
        <v>127</v>
      </c>
      <c r="F5" s="28">
        <v>1395</v>
      </c>
      <c r="G5" s="28">
        <v>13473</v>
      </c>
      <c r="H5" s="29">
        <v>101.6</v>
      </c>
      <c r="I5" s="74">
        <v>9310</v>
      </c>
      <c r="J5" s="28">
        <v>22</v>
      </c>
      <c r="K5">
        <f>_xlfn.RANK.EQ(I5,$I$5:$I$13,0)</f>
        <v>1</v>
      </c>
    </row>
    <row r="6" spans="1:11" x14ac:dyDescent="0.25">
      <c r="A6" s="17">
        <v>12000</v>
      </c>
      <c r="B6" s="33" t="s">
        <v>185</v>
      </c>
      <c r="C6" s="33">
        <v>75</v>
      </c>
      <c r="D6" s="33" t="s">
        <v>186</v>
      </c>
      <c r="E6" s="33" t="s">
        <v>127</v>
      </c>
      <c r="F6" s="34">
        <v>2624</v>
      </c>
      <c r="G6" s="34">
        <v>23363</v>
      </c>
      <c r="H6" s="35">
        <v>103</v>
      </c>
      <c r="I6" s="74">
        <v>8887</v>
      </c>
      <c r="J6" s="34">
        <v>302</v>
      </c>
      <c r="K6">
        <f t="shared" ref="K6:K13" si="0">_xlfn.RANK.EQ(I6,$I$5:$I$13,0)</f>
        <v>2</v>
      </c>
    </row>
    <row r="7" spans="1:11" ht="25.5" x14ac:dyDescent="0.25">
      <c r="B7" s="33">
        <v>74</v>
      </c>
      <c r="C7" s="33" t="s">
        <v>195</v>
      </c>
      <c r="D7" s="36" t="s">
        <v>196</v>
      </c>
      <c r="E7" s="33" t="s">
        <v>127</v>
      </c>
      <c r="F7" s="34">
        <v>1415</v>
      </c>
      <c r="G7" s="34">
        <v>11299</v>
      </c>
      <c r="H7" s="35">
        <v>110.9</v>
      </c>
      <c r="I7" s="74">
        <v>8848</v>
      </c>
      <c r="J7" s="34">
        <v>604</v>
      </c>
      <c r="K7">
        <f t="shared" si="0"/>
        <v>3</v>
      </c>
    </row>
    <row r="8" spans="1:11" x14ac:dyDescent="0.25">
      <c r="B8" s="38">
        <f t="shared" ref="B8:B21" si="1">B7+1</f>
        <v>75</v>
      </c>
      <c r="C8" s="38"/>
      <c r="D8" s="38" t="s">
        <v>308</v>
      </c>
      <c r="E8" s="38" t="s">
        <v>127</v>
      </c>
      <c r="F8" s="39">
        <v>2048</v>
      </c>
      <c r="G8" s="39">
        <v>16150</v>
      </c>
      <c r="H8" s="40">
        <v>103.7</v>
      </c>
      <c r="I8" s="74">
        <v>7921</v>
      </c>
      <c r="J8" s="39">
        <v>224</v>
      </c>
      <c r="K8">
        <f t="shared" si="0"/>
        <v>4</v>
      </c>
    </row>
    <row r="9" spans="1:11" x14ac:dyDescent="0.25">
      <c r="A9" s="21">
        <v>11000</v>
      </c>
      <c r="B9" s="38">
        <f t="shared" si="1"/>
        <v>76</v>
      </c>
      <c r="C9" s="38"/>
      <c r="D9" s="38" t="s">
        <v>368</v>
      </c>
      <c r="E9" s="38" t="s">
        <v>127</v>
      </c>
      <c r="F9" s="39">
        <v>2714</v>
      </c>
      <c r="G9" s="39">
        <v>20089</v>
      </c>
      <c r="H9" s="40">
        <v>99.5</v>
      </c>
      <c r="I9" s="74">
        <v>7379</v>
      </c>
      <c r="J9" s="39">
        <v>-17</v>
      </c>
      <c r="K9">
        <f t="shared" si="0"/>
        <v>5</v>
      </c>
    </row>
    <row r="10" spans="1:11" x14ac:dyDescent="0.25">
      <c r="B10" s="38">
        <f t="shared" si="1"/>
        <v>77</v>
      </c>
      <c r="C10" s="38"/>
      <c r="D10" s="38" t="s">
        <v>372</v>
      </c>
      <c r="E10" s="38" t="s">
        <v>127</v>
      </c>
      <c r="F10" s="39">
        <v>5400</v>
      </c>
      <c r="G10" s="39">
        <v>39658</v>
      </c>
      <c r="H10" s="40">
        <v>101.3</v>
      </c>
      <c r="I10" s="74">
        <v>7344</v>
      </c>
      <c r="J10" s="39">
        <v>93</v>
      </c>
      <c r="K10">
        <f t="shared" si="0"/>
        <v>6</v>
      </c>
    </row>
    <row r="11" spans="1:11" x14ac:dyDescent="0.25">
      <c r="A11" s="26">
        <v>10000</v>
      </c>
      <c r="B11" s="44">
        <f t="shared" si="1"/>
        <v>78</v>
      </c>
      <c r="C11" s="44"/>
      <c r="D11" s="44" t="s">
        <v>439</v>
      </c>
      <c r="E11" s="44" t="s">
        <v>127</v>
      </c>
      <c r="F11" s="45">
        <v>1218</v>
      </c>
      <c r="G11" s="45">
        <v>8273</v>
      </c>
      <c r="H11" s="46">
        <v>105.3</v>
      </c>
      <c r="I11" s="74">
        <v>6854</v>
      </c>
      <c r="J11" s="45">
        <v>251</v>
      </c>
      <c r="K11">
        <f t="shared" si="0"/>
        <v>7</v>
      </c>
    </row>
    <row r="12" spans="1:11" x14ac:dyDescent="0.25">
      <c r="B12" s="49">
        <f t="shared" si="1"/>
        <v>79</v>
      </c>
      <c r="C12" s="49"/>
      <c r="D12" s="49" t="s">
        <v>646</v>
      </c>
      <c r="E12" s="49" t="s">
        <v>127</v>
      </c>
      <c r="F12" s="50">
        <v>1398</v>
      </c>
      <c r="G12" s="50">
        <v>7595</v>
      </c>
      <c r="H12" s="51">
        <v>85.6</v>
      </c>
      <c r="I12" s="74">
        <v>5468</v>
      </c>
      <c r="J12" s="50">
        <v>-923</v>
      </c>
      <c r="K12">
        <f t="shared" si="0"/>
        <v>8</v>
      </c>
    </row>
    <row r="13" spans="1:11" x14ac:dyDescent="0.25">
      <c r="B13" s="60">
        <f t="shared" si="1"/>
        <v>80</v>
      </c>
      <c r="C13" s="60"/>
      <c r="D13" s="60" t="s">
        <v>1017</v>
      </c>
      <c r="E13" s="60" t="s">
        <v>127</v>
      </c>
      <c r="F13" s="61">
        <v>706</v>
      </c>
      <c r="G13" s="61">
        <v>2398</v>
      </c>
      <c r="H13" s="62">
        <v>60.3</v>
      </c>
      <c r="I13" s="74">
        <v>3016</v>
      </c>
      <c r="J13" s="61">
        <v>-612</v>
      </c>
      <c r="K13">
        <f t="shared" si="0"/>
        <v>9</v>
      </c>
    </row>
    <row r="14" spans="1:11" x14ac:dyDescent="0.25">
      <c r="B14" s="60">
        <f t="shared" si="1"/>
        <v>81</v>
      </c>
      <c r="C14" s="60"/>
      <c r="D14" s="60" t="s">
        <v>962</v>
      </c>
      <c r="E14" s="60" t="s">
        <v>963</v>
      </c>
      <c r="F14" s="61">
        <v>584</v>
      </c>
      <c r="G14" s="61">
        <v>1947</v>
      </c>
      <c r="H14" s="62">
        <v>104.2</v>
      </c>
      <c r="I14" s="74">
        <v>3334</v>
      </c>
      <c r="J14" s="61">
        <v>113</v>
      </c>
      <c r="K14">
        <f>_xlfn.RANK.EQ(I14,$I$14:$I$21,0)</f>
        <v>1</v>
      </c>
    </row>
    <row r="15" spans="1:11" x14ac:dyDescent="0.25">
      <c r="B15" s="65">
        <f t="shared" si="1"/>
        <v>82</v>
      </c>
      <c r="C15" s="65"/>
      <c r="D15" s="65" t="s">
        <v>1177</v>
      </c>
      <c r="E15" s="65" t="s">
        <v>963</v>
      </c>
      <c r="F15" s="66">
        <v>535</v>
      </c>
      <c r="G15" s="66">
        <v>1251</v>
      </c>
      <c r="H15" s="67">
        <v>101.2</v>
      </c>
      <c r="I15" s="74">
        <v>2195</v>
      </c>
      <c r="J15" s="66">
        <v>156</v>
      </c>
      <c r="K15">
        <f t="shared" ref="K15:K21" si="2">_xlfn.RANK.EQ(I15,$I$14:$I$21,0)</f>
        <v>2</v>
      </c>
    </row>
    <row r="16" spans="1:11" x14ac:dyDescent="0.25">
      <c r="B16" s="65">
        <f t="shared" si="1"/>
        <v>83</v>
      </c>
      <c r="C16" s="65"/>
      <c r="D16" s="65" t="s">
        <v>1197</v>
      </c>
      <c r="E16" s="65" t="s">
        <v>963</v>
      </c>
      <c r="F16" s="66">
        <v>885</v>
      </c>
      <c r="G16" s="66">
        <v>1890</v>
      </c>
      <c r="H16" s="67">
        <v>94.5</v>
      </c>
      <c r="I16" s="74">
        <v>2047</v>
      </c>
      <c r="J16" s="66">
        <v>-128</v>
      </c>
      <c r="K16">
        <f t="shared" si="2"/>
        <v>3</v>
      </c>
    </row>
    <row r="17" spans="1:11" x14ac:dyDescent="0.25">
      <c r="B17" s="70">
        <f t="shared" si="1"/>
        <v>84</v>
      </c>
      <c r="C17" s="70"/>
      <c r="D17" s="70" t="s">
        <v>1215</v>
      </c>
      <c r="E17" s="70" t="s">
        <v>963</v>
      </c>
      <c r="F17" s="71">
        <v>675</v>
      </c>
      <c r="G17" s="71">
        <v>1425</v>
      </c>
      <c r="H17" s="72">
        <v>87.7</v>
      </c>
      <c r="I17" s="74">
        <v>1965</v>
      </c>
      <c r="J17" s="71">
        <v>-202</v>
      </c>
      <c r="K17">
        <f t="shared" si="2"/>
        <v>4</v>
      </c>
    </row>
    <row r="18" spans="1:11" x14ac:dyDescent="0.25">
      <c r="B18" s="70">
        <f t="shared" si="1"/>
        <v>85</v>
      </c>
      <c r="C18" s="70"/>
      <c r="D18" s="70" t="s">
        <v>1216</v>
      </c>
      <c r="E18" s="70" t="s">
        <v>963</v>
      </c>
      <c r="F18" s="71">
        <v>793</v>
      </c>
      <c r="G18" s="71">
        <v>1682</v>
      </c>
      <c r="H18" s="72">
        <v>94.1</v>
      </c>
      <c r="I18" s="74">
        <v>1964</v>
      </c>
      <c r="J18" s="71">
        <v>-14</v>
      </c>
      <c r="K18">
        <f t="shared" si="2"/>
        <v>5</v>
      </c>
    </row>
    <row r="19" spans="1:11" x14ac:dyDescent="0.25">
      <c r="B19" s="70">
        <f t="shared" si="1"/>
        <v>86</v>
      </c>
      <c r="C19" s="70"/>
      <c r="D19" s="70" t="s">
        <v>1221</v>
      </c>
      <c r="E19" s="70" t="s">
        <v>963</v>
      </c>
      <c r="F19" s="71">
        <v>1057</v>
      </c>
      <c r="G19" s="71">
        <v>2076</v>
      </c>
      <c r="H19" s="72">
        <v>74</v>
      </c>
      <c r="I19" s="74">
        <v>1930</v>
      </c>
      <c r="J19" s="71">
        <v>-580</v>
      </c>
      <c r="K19">
        <f t="shared" si="2"/>
        <v>6</v>
      </c>
    </row>
    <row r="20" spans="1:11" x14ac:dyDescent="0.25">
      <c r="B20" s="70">
        <f t="shared" si="1"/>
        <v>87</v>
      </c>
      <c r="C20" s="70"/>
      <c r="D20" s="70" t="s">
        <v>1237</v>
      </c>
      <c r="E20" s="70" t="s">
        <v>963</v>
      </c>
      <c r="F20" s="71">
        <v>485</v>
      </c>
      <c r="G20" s="71">
        <v>912</v>
      </c>
      <c r="H20" s="72">
        <v>74.900000000000006</v>
      </c>
      <c r="I20" s="74">
        <v>1832</v>
      </c>
      <c r="J20" s="71">
        <v>-340</v>
      </c>
      <c r="K20">
        <f t="shared" si="2"/>
        <v>7</v>
      </c>
    </row>
    <row r="21" spans="1:11" x14ac:dyDescent="0.25">
      <c r="B21" s="70">
        <f t="shared" si="1"/>
        <v>88</v>
      </c>
      <c r="C21" s="70"/>
      <c r="D21" s="70" t="s">
        <v>1258</v>
      </c>
      <c r="E21" s="70" t="s">
        <v>963</v>
      </c>
      <c r="F21" s="71">
        <v>920</v>
      </c>
      <c r="G21" s="71">
        <v>1575</v>
      </c>
      <c r="H21" s="72">
        <v>74.2</v>
      </c>
      <c r="I21" s="74">
        <v>1661</v>
      </c>
      <c r="J21" s="71">
        <v>-611</v>
      </c>
      <c r="K21">
        <f t="shared" si="2"/>
        <v>8</v>
      </c>
    </row>
    <row r="22" spans="1:11" x14ac:dyDescent="0.25">
      <c r="B22" s="33" t="s">
        <v>250</v>
      </c>
      <c r="C22" s="33">
        <v>102</v>
      </c>
      <c r="D22" s="33" t="s">
        <v>251</v>
      </c>
      <c r="E22" s="33" t="s">
        <v>252</v>
      </c>
      <c r="F22" s="34">
        <v>1875</v>
      </c>
      <c r="G22" s="34">
        <v>15835</v>
      </c>
      <c r="H22" s="35">
        <v>103.1</v>
      </c>
      <c r="I22" s="74">
        <v>8445</v>
      </c>
      <c r="J22" s="34">
        <v>194</v>
      </c>
      <c r="K22">
        <f>_xlfn.RANK.EQ(I22,$I$22:$I$31,0)</f>
        <v>1</v>
      </c>
    </row>
    <row r="23" spans="1:11" x14ac:dyDescent="0.25">
      <c r="B23" s="44" t="e">
        <f t="shared" ref="B23:B54" si="3">B22+1</f>
        <v>#VALUE!</v>
      </c>
      <c r="C23" s="44"/>
      <c r="D23" s="44" t="s">
        <v>468</v>
      </c>
      <c r="E23" s="44" t="s">
        <v>252</v>
      </c>
      <c r="F23" s="45">
        <v>1400</v>
      </c>
      <c r="G23" s="45">
        <v>9084</v>
      </c>
      <c r="H23" s="46">
        <v>93.6</v>
      </c>
      <c r="I23" s="74">
        <v>6540</v>
      </c>
      <c r="J23" s="45">
        <v>-550</v>
      </c>
      <c r="K23">
        <f t="shared" ref="K23:K31" si="4">_xlfn.RANK.EQ(I23,$I$22:$I$31,0)</f>
        <v>2</v>
      </c>
    </row>
    <row r="24" spans="1:11" x14ac:dyDescent="0.25">
      <c r="B24" s="44" t="e">
        <f t="shared" si="3"/>
        <v>#VALUE!</v>
      </c>
      <c r="C24" s="44"/>
      <c r="D24" s="44" t="s">
        <v>492</v>
      </c>
      <c r="E24" s="44" t="s">
        <v>252</v>
      </c>
      <c r="F24" s="45">
        <v>4694</v>
      </c>
      <c r="G24" s="45">
        <v>30117</v>
      </c>
      <c r="H24" s="46">
        <v>89.7</v>
      </c>
      <c r="I24" s="74">
        <v>6437</v>
      </c>
      <c r="J24" s="45">
        <v>-764</v>
      </c>
      <c r="K24">
        <f t="shared" si="4"/>
        <v>3</v>
      </c>
    </row>
    <row r="25" spans="1:11" x14ac:dyDescent="0.25">
      <c r="B25" s="44" t="e">
        <f t="shared" si="3"/>
        <v>#VALUE!</v>
      </c>
      <c r="C25" s="44"/>
      <c r="D25" s="44" t="s">
        <v>537</v>
      </c>
      <c r="E25" s="44" t="s">
        <v>252</v>
      </c>
      <c r="F25" s="45">
        <v>2300</v>
      </c>
      <c r="G25" s="45">
        <v>13950</v>
      </c>
      <c r="H25" s="46">
        <v>105.6</v>
      </c>
      <c r="I25" s="74">
        <v>6129</v>
      </c>
      <c r="J25" s="45">
        <v>142</v>
      </c>
      <c r="K25">
        <f t="shared" si="4"/>
        <v>4</v>
      </c>
    </row>
    <row r="26" spans="1:11" x14ac:dyDescent="0.25">
      <c r="B26" s="49" t="e">
        <f t="shared" si="3"/>
        <v>#VALUE!</v>
      </c>
      <c r="C26" s="49"/>
      <c r="D26" s="49" t="s">
        <v>566</v>
      </c>
      <c r="E26" s="49" t="s">
        <v>252</v>
      </c>
      <c r="F26" s="50">
        <v>1282</v>
      </c>
      <c r="G26" s="50">
        <v>7628</v>
      </c>
      <c r="H26" s="51">
        <v>103.9</v>
      </c>
      <c r="I26" s="74">
        <v>5950</v>
      </c>
      <c r="J26" s="50">
        <v>159</v>
      </c>
      <c r="K26">
        <f t="shared" si="4"/>
        <v>5</v>
      </c>
    </row>
    <row r="27" spans="1:11" x14ac:dyDescent="0.25">
      <c r="B27" s="49" t="e">
        <f t="shared" si="3"/>
        <v>#VALUE!</v>
      </c>
      <c r="C27" s="49"/>
      <c r="D27" s="49" t="s">
        <v>664</v>
      </c>
      <c r="E27" s="49" t="s">
        <v>252</v>
      </c>
      <c r="F27" s="50">
        <v>1429</v>
      </c>
      <c r="G27" s="50">
        <v>7665</v>
      </c>
      <c r="H27" s="51">
        <v>96.8</v>
      </c>
      <c r="I27" s="74">
        <v>5364</v>
      </c>
      <c r="J27" s="50">
        <v>-220</v>
      </c>
      <c r="K27">
        <f t="shared" si="4"/>
        <v>6</v>
      </c>
    </row>
    <row r="28" spans="1:11" x14ac:dyDescent="0.25">
      <c r="B28" s="54" t="e">
        <f t="shared" si="3"/>
        <v>#VALUE!</v>
      </c>
      <c r="C28" s="54"/>
      <c r="D28" s="54" t="s">
        <v>720</v>
      </c>
      <c r="E28" s="54" t="s">
        <v>252</v>
      </c>
      <c r="F28" s="55">
        <v>1615</v>
      </c>
      <c r="G28" s="55">
        <v>8008</v>
      </c>
      <c r="H28" s="56">
        <v>105</v>
      </c>
      <c r="I28" s="74">
        <v>4959</v>
      </c>
      <c r="J28" s="55">
        <v>199</v>
      </c>
      <c r="K28">
        <f t="shared" si="4"/>
        <v>7</v>
      </c>
    </row>
    <row r="29" spans="1:11" x14ac:dyDescent="0.25">
      <c r="B29" s="54" t="e">
        <f t="shared" si="3"/>
        <v>#VALUE!</v>
      </c>
      <c r="C29" s="54"/>
      <c r="D29" s="54" t="s">
        <v>741</v>
      </c>
      <c r="E29" s="54" t="s">
        <v>252</v>
      </c>
      <c r="F29" s="55">
        <v>2560</v>
      </c>
      <c r="G29" s="55">
        <v>12273</v>
      </c>
      <c r="H29" s="56">
        <v>107.9</v>
      </c>
      <c r="I29" s="74">
        <v>4800</v>
      </c>
      <c r="J29" s="55">
        <v>291</v>
      </c>
      <c r="K29">
        <f t="shared" si="4"/>
        <v>8</v>
      </c>
    </row>
    <row r="30" spans="1:11" x14ac:dyDescent="0.25">
      <c r="B30" s="54" t="e">
        <f t="shared" si="3"/>
        <v>#VALUE!</v>
      </c>
      <c r="C30" s="54"/>
      <c r="D30" s="54" t="s">
        <v>841</v>
      </c>
      <c r="E30" s="54" t="s">
        <v>252</v>
      </c>
      <c r="F30" s="55">
        <v>2980</v>
      </c>
      <c r="G30" s="55">
        <v>12474</v>
      </c>
      <c r="H30" s="56">
        <v>97.8</v>
      </c>
      <c r="I30" s="74">
        <v>4186</v>
      </c>
      <c r="J30" s="55">
        <v>-99</v>
      </c>
      <c r="K30">
        <f t="shared" si="4"/>
        <v>9</v>
      </c>
    </row>
    <row r="31" spans="1:11" x14ac:dyDescent="0.25">
      <c r="A31" s="31">
        <v>9000</v>
      </c>
      <c r="B31" s="70" t="e">
        <f t="shared" si="3"/>
        <v>#VALUE!</v>
      </c>
      <c r="C31" s="70"/>
      <c r="D31" s="70" t="s">
        <v>1265</v>
      </c>
      <c r="E31" s="70" t="s">
        <v>252</v>
      </c>
      <c r="F31" s="71">
        <v>1068</v>
      </c>
      <c r="G31" s="71">
        <v>1782</v>
      </c>
      <c r="H31" s="72">
        <v>67.400000000000006</v>
      </c>
      <c r="I31" s="74">
        <v>1583</v>
      </c>
      <c r="J31" s="71">
        <v>-272</v>
      </c>
      <c r="K31">
        <f t="shared" si="4"/>
        <v>10</v>
      </c>
    </row>
    <row r="32" spans="1:11" x14ac:dyDescent="0.25">
      <c r="B32" s="54" t="e">
        <f t="shared" si="3"/>
        <v>#VALUE!</v>
      </c>
      <c r="C32" s="54"/>
      <c r="D32" s="54" t="s">
        <v>811</v>
      </c>
      <c r="E32" s="54" t="s">
        <v>812</v>
      </c>
      <c r="F32" s="55">
        <v>632</v>
      </c>
      <c r="G32" s="55">
        <v>2772</v>
      </c>
      <c r="H32" s="56">
        <v>108.4</v>
      </c>
      <c r="I32" s="74">
        <v>4393</v>
      </c>
      <c r="J32" s="55">
        <v>289</v>
      </c>
      <c r="K32">
        <f>_xlfn.RANK.EQ(I32,$I$32:$I$39,0)</f>
        <v>1</v>
      </c>
    </row>
    <row r="33" spans="2:11" x14ac:dyDescent="0.25">
      <c r="B33" s="60" t="e">
        <f t="shared" si="3"/>
        <v>#VALUE!</v>
      </c>
      <c r="C33" s="60"/>
      <c r="D33" s="60" t="s">
        <v>882</v>
      </c>
      <c r="E33" s="60" t="s">
        <v>812</v>
      </c>
      <c r="F33" s="61">
        <v>609</v>
      </c>
      <c r="G33" s="61">
        <v>2365</v>
      </c>
      <c r="H33" s="62">
        <v>96.5</v>
      </c>
      <c r="I33" s="74">
        <v>3896</v>
      </c>
      <c r="J33" s="61">
        <v>-127</v>
      </c>
      <c r="K33">
        <f t="shared" ref="K33:K39" si="5">_xlfn.RANK.EQ(I33,$I$32:$I$39,0)</f>
        <v>2</v>
      </c>
    </row>
    <row r="34" spans="2:11" x14ac:dyDescent="0.25">
      <c r="B34" s="60" t="e">
        <f t="shared" si="3"/>
        <v>#VALUE!</v>
      </c>
      <c r="C34" s="60"/>
      <c r="D34" s="60" t="s">
        <v>937</v>
      </c>
      <c r="E34" s="60" t="s">
        <v>812</v>
      </c>
      <c r="F34" s="61">
        <v>1495</v>
      </c>
      <c r="G34" s="61">
        <v>5066</v>
      </c>
      <c r="H34" s="62">
        <v>98.6</v>
      </c>
      <c r="I34" s="74">
        <v>3451</v>
      </c>
      <c r="J34" s="61">
        <v>-157</v>
      </c>
      <c r="K34">
        <f t="shared" si="5"/>
        <v>3</v>
      </c>
    </row>
    <row r="35" spans="2:11" x14ac:dyDescent="0.25">
      <c r="B35" s="65" t="e">
        <f t="shared" si="3"/>
        <v>#VALUE!</v>
      </c>
      <c r="C35" s="65"/>
      <c r="D35" s="65" t="s">
        <v>1040</v>
      </c>
      <c r="E35" s="65" t="s">
        <v>812</v>
      </c>
      <c r="F35" s="66">
        <v>705</v>
      </c>
      <c r="G35" s="66">
        <v>2147</v>
      </c>
      <c r="H35" s="67">
        <v>90.7</v>
      </c>
      <c r="I35" s="74">
        <v>2889</v>
      </c>
      <c r="J35" s="66">
        <v>-304</v>
      </c>
      <c r="K35">
        <f t="shared" si="5"/>
        <v>4</v>
      </c>
    </row>
    <row r="36" spans="2:11" x14ac:dyDescent="0.25">
      <c r="B36" s="65" t="e">
        <f t="shared" si="3"/>
        <v>#VALUE!</v>
      </c>
      <c r="C36" s="65"/>
      <c r="D36" s="65" t="s">
        <v>1055</v>
      </c>
      <c r="E36" s="65" t="s">
        <v>812</v>
      </c>
      <c r="F36" s="66">
        <v>1418</v>
      </c>
      <c r="G36" s="66">
        <v>4052</v>
      </c>
      <c r="H36" s="67">
        <v>87.7</v>
      </c>
      <c r="I36" s="74">
        <v>2812</v>
      </c>
      <c r="J36" s="66">
        <v>-393</v>
      </c>
      <c r="K36">
        <f t="shared" si="5"/>
        <v>5</v>
      </c>
    </row>
    <row r="37" spans="2:11" x14ac:dyDescent="0.25">
      <c r="B37" s="65" t="e">
        <f t="shared" si="3"/>
        <v>#VALUE!</v>
      </c>
      <c r="C37" s="65"/>
      <c r="D37" s="65" t="s">
        <v>1085</v>
      </c>
      <c r="E37" s="65" t="s">
        <v>812</v>
      </c>
      <c r="F37" s="66">
        <v>1676</v>
      </c>
      <c r="G37" s="66">
        <v>4554</v>
      </c>
      <c r="H37" s="67">
        <v>88.9</v>
      </c>
      <c r="I37" s="74">
        <v>2675</v>
      </c>
      <c r="J37" s="66">
        <v>-184</v>
      </c>
      <c r="K37">
        <f t="shared" si="5"/>
        <v>6</v>
      </c>
    </row>
    <row r="38" spans="2:11" x14ac:dyDescent="0.25">
      <c r="B38" s="65" t="e">
        <f t="shared" si="3"/>
        <v>#VALUE!</v>
      </c>
      <c r="C38" s="65"/>
      <c r="D38" s="65" t="s">
        <v>1094</v>
      </c>
      <c r="E38" s="65" t="s">
        <v>812</v>
      </c>
      <c r="F38" s="66">
        <v>636</v>
      </c>
      <c r="G38" s="66">
        <v>1675</v>
      </c>
      <c r="H38" s="67">
        <v>97.6</v>
      </c>
      <c r="I38" s="74">
        <v>2637</v>
      </c>
      <c r="J38" s="66">
        <v>-275</v>
      </c>
      <c r="K38">
        <f t="shared" si="5"/>
        <v>7</v>
      </c>
    </row>
    <row r="39" spans="2:11" x14ac:dyDescent="0.25">
      <c r="B39" s="65" t="e">
        <f t="shared" si="3"/>
        <v>#VALUE!</v>
      </c>
      <c r="C39" s="65"/>
      <c r="D39" s="65" t="s">
        <v>1199</v>
      </c>
      <c r="E39" s="65" t="s">
        <v>812</v>
      </c>
      <c r="F39" s="66">
        <v>1658</v>
      </c>
      <c r="G39" s="66">
        <v>3558</v>
      </c>
      <c r="H39" s="67">
        <v>82.5</v>
      </c>
      <c r="I39" s="74">
        <v>2038</v>
      </c>
      <c r="J39" s="66">
        <v>-340</v>
      </c>
      <c r="K39">
        <f t="shared" si="5"/>
        <v>8</v>
      </c>
    </row>
    <row r="40" spans="2:11" x14ac:dyDescent="0.25">
      <c r="B40" s="38" t="e">
        <f t="shared" si="3"/>
        <v>#VALUE!</v>
      </c>
      <c r="C40" s="38"/>
      <c r="D40" s="38" t="s">
        <v>325</v>
      </c>
      <c r="E40" s="38" t="s">
        <v>326</v>
      </c>
      <c r="F40" s="39">
        <v>1810</v>
      </c>
      <c r="G40" s="39">
        <v>13793</v>
      </c>
      <c r="H40" s="40">
        <v>110.8</v>
      </c>
      <c r="I40" s="74">
        <v>7784</v>
      </c>
      <c r="J40" s="39">
        <v>571</v>
      </c>
      <c r="K40">
        <f>_xlfn.RANK.EQ(I40,$I$40:$I$46,0)</f>
        <v>1</v>
      </c>
    </row>
    <row r="41" spans="2:11" x14ac:dyDescent="0.25">
      <c r="B41" s="44" t="e">
        <f t="shared" si="3"/>
        <v>#VALUE!</v>
      </c>
      <c r="C41" s="44"/>
      <c r="D41" s="44" t="s">
        <v>431</v>
      </c>
      <c r="E41" s="44" t="s">
        <v>326</v>
      </c>
      <c r="F41" s="45">
        <v>1628</v>
      </c>
      <c r="G41" s="45">
        <v>11191</v>
      </c>
      <c r="H41" s="46">
        <v>114.4</v>
      </c>
      <c r="I41" s="74">
        <v>6895</v>
      </c>
      <c r="J41" s="45">
        <v>851</v>
      </c>
      <c r="K41">
        <f t="shared" ref="K41:K46" si="6">_xlfn.RANK.EQ(I41,$I$40:$I$46,0)</f>
        <v>2</v>
      </c>
    </row>
    <row r="42" spans="2:11" x14ac:dyDescent="0.25">
      <c r="B42" s="54" t="e">
        <f t="shared" si="3"/>
        <v>#VALUE!</v>
      </c>
      <c r="C42" s="54"/>
      <c r="D42" s="54" t="s">
        <v>744</v>
      </c>
      <c r="E42" s="54" t="s">
        <v>326</v>
      </c>
      <c r="F42" s="55">
        <v>828</v>
      </c>
      <c r="G42" s="55">
        <v>3805</v>
      </c>
      <c r="H42" s="56">
        <v>112.8</v>
      </c>
      <c r="I42" s="74">
        <v>4787</v>
      </c>
      <c r="J42" s="55">
        <v>294</v>
      </c>
      <c r="K42">
        <f t="shared" si="6"/>
        <v>3</v>
      </c>
    </row>
    <row r="43" spans="2:11" x14ac:dyDescent="0.25">
      <c r="B43" s="60" t="e">
        <f t="shared" si="3"/>
        <v>#VALUE!</v>
      </c>
      <c r="C43" s="60"/>
      <c r="D43" s="60" t="s">
        <v>887</v>
      </c>
      <c r="E43" s="60" t="s">
        <v>326</v>
      </c>
      <c r="F43" s="61">
        <v>618</v>
      </c>
      <c r="G43" s="61">
        <v>2356</v>
      </c>
      <c r="H43" s="62">
        <v>95.5</v>
      </c>
      <c r="I43" s="74">
        <v>3836</v>
      </c>
      <c r="J43" s="61">
        <v>-182</v>
      </c>
      <c r="K43">
        <f t="shared" si="6"/>
        <v>4</v>
      </c>
    </row>
    <row r="44" spans="2:11" x14ac:dyDescent="0.25">
      <c r="B44" s="60" t="e">
        <f t="shared" si="3"/>
        <v>#VALUE!</v>
      </c>
      <c r="C44" s="60"/>
      <c r="D44" s="60" t="s">
        <v>932</v>
      </c>
      <c r="E44" s="60" t="s">
        <v>326</v>
      </c>
      <c r="F44" s="61">
        <v>670</v>
      </c>
      <c r="G44" s="61">
        <v>2297</v>
      </c>
      <c r="H44" s="62">
        <v>101.5</v>
      </c>
      <c r="I44" s="74">
        <v>3470</v>
      </c>
      <c r="J44" s="61">
        <v>30</v>
      </c>
      <c r="K44">
        <f t="shared" si="6"/>
        <v>5</v>
      </c>
    </row>
    <row r="45" spans="2:11" x14ac:dyDescent="0.25">
      <c r="B45" s="65" t="e">
        <f t="shared" si="3"/>
        <v>#VALUE!</v>
      </c>
      <c r="C45" s="65"/>
      <c r="D45" s="65" t="s">
        <v>1065</v>
      </c>
      <c r="E45" s="65" t="s">
        <v>326</v>
      </c>
      <c r="F45" s="66">
        <v>388</v>
      </c>
      <c r="G45" s="66">
        <v>1085</v>
      </c>
      <c r="H45" s="67">
        <v>82.8</v>
      </c>
      <c r="I45" s="74">
        <v>2762</v>
      </c>
      <c r="J45" s="66">
        <v>-238</v>
      </c>
      <c r="K45">
        <f t="shared" si="6"/>
        <v>6</v>
      </c>
    </row>
    <row r="46" spans="2:11" x14ac:dyDescent="0.25">
      <c r="B46" s="65" t="e">
        <f t="shared" si="3"/>
        <v>#VALUE!</v>
      </c>
      <c r="C46" s="65"/>
      <c r="D46" s="65" t="s">
        <v>1079</v>
      </c>
      <c r="E46" s="65" t="s">
        <v>326</v>
      </c>
      <c r="F46" s="66">
        <v>910</v>
      </c>
      <c r="G46" s="66">
        <v>2478</v>
      </c>
      <c r="H46" s="67">
        <v>82.7</v>
      </c>
      <c r="I46" s="74">
        <v>2708</v>
      </c>
      <c r="J46" s="66">
        <v>-337</v>
      </c>
      <c r="K46">
        <f t="shared" si="6"/>
        <v>7</v>
      </c>
    </row>
    <row r="47" spans="2:11" x14ac:dyDescent="0.25">
      <c r="B47" s="60" t="e">
        <f t="shared" si="3"/>
        <v>#VALUE!</v>
      </c>
      <c r="C47" s="60"/>
      <c r="D47" s="60" t="s">
        <v>941</v>
      </c>
      <c r="E47" s="60" t="s">
        <v>942</v>
      </c>
      <c r="F47" s="61">
        <v>461</v>
      </c>
      <c r="G47" s="61">
        <v>1582</v>
      </c>
      <c r="H47" s="62">
        <v>84.5</v>
      </c>
      <c r="I47" s="74">
        <v>3431</v>
      </c>
      <c r="J47" s="61">
        <v>-645</v>
      </c>
      <c r="K47">
        <f>_xlfn.RANK.EQ(I47,$I$47:$I$50,0)</f>
        <v>1</v>
      </c>
    </row>
    <row r="48" spans="2:11" x14ac:dyDescent="0.25">
      <c r="B48" s="60" t="e">
        <f t="shared" si="3"/>
        <v>#VALUE!</v>
      </c>
      <c r="C48" s="60"/>
      <c r="D48" s="60" t="s">
        <v>1018</v>
      </c>
      <c r="E48" s="60" t="s">
        <v>942</v>
      </c>
      <c r="F48" s="61">
        <v>770</v>
      </c>
      <c r="G48" s="61">
        <v>2318</v>
      </c>
      <c r="H48" s="62">
        <v>91.7</v>
      </c>
      <c r="I48" s="74">
        <v>3010</v>
      </c>
      <c r="J48" s="61">
        <v>-294</v>
      </c>
      <c r="K48">
        <f t="shared" ref="K48:K50" si="7">_xlfn.RANK.EQ(I48,$I$47:$I$50,0)</f>
        <v>2</v>
      </c>
    </row>
    <row r="49" spans="2:11" x14ac:dyDescent="0.25">
      <c r="B49" s="65" t="e">
        <f t="shared" si="3"/>
        <v>#VALUE!</v>
      </c>
      <c r="C49" s="65"/>
      <c r="D49" s="65" t="s">
        <v>1133</v>
      </c>
      <c r="E49" s="65" t="s">
        <v>942</v>
      </c>
      <c r="F49" s="66">
        <v>520</v>
      </c>
      <c r="G49" s="66">
        <v>1278</v>
      </c>
      <c r="H49" s="67">
        <v>86.1</v>
      </c>
      <c r="I49" s="74">
        <v>2458</v>
      </c>
      <c r="J49" s="66">
        <v>-418</v>
      </c>
      <c r="K49">
        <f t="shared" si="7"/>
        <v>3</v>
      </c>
    </row>
    <row r="50" spans="2:11" x14ac:dyDescent="0.25">
      <c r="B50" s="70" t="e">
        <f t="shared" si="3"/>
        <v>#VALUE!</v>
      </c>
      <c r="C50" s="70"/>
      <c r="D50" s="70" t="s">
        <v>1261</v>
      </c>
      <c r="E50" s="70" t="s">
        <v>942</v>
      </c>
      <c r="F50" s="71">
        <v>918</v>
      </c>
      <c r="G50" s="71">
        <v>1606</v>
      </c>
      <c r="H50" s="72">
        <v>66.5</v>
      </c>
      <c r="I50" s="74">
        <v>1647</v>
      </c>
      <c r="J50" s="71">
        <v>-688</v>
      </c>
      <c r="K50">
        <f t="shared" si="7"/>
        <v>4</v>
      </c>
    </row>
    <row r="51" spans="2:11" x14ac:dyDescent="0.25">
      <c r="B51" s="38" t="e">
        <f t="shared" si="3"/>
        <v>#VALUE!</v>
      </c>
      <c r="C51" s="38"/>
      <c r="D51" s="38" t="s">
        <v>310</v>
      </c>
      <c r="E51" s="38" t="s">
        <v>311</v>
      </c>
      <c r="F51" s="39">
        <v>1015</v>
      </c>
      <c r="G51" s="39">
        <v>8023</v>
      </c>
      <c r="H51" s="40">
        <v>101.7</v>
      </c>
      <c r="I51" s="74">
        <v>7904</v>
      </c>
      <c r="J51" s="39">
        <v>129</v>
      </c>
      <c r="K51">
        <f>_xlfn.RANK.EQ(I51,$I$51:$I$60,0)</f>
        <v>1</v>
      </c>
    </row>
    <row r="52" spans="2:11" x14ac:dyDescent="0.25">
      <c r="B52" s="38" t="e">
        <f t="shared" si="3"/>
        <v>#VALUE!</v>
      </c>
      <c r="C52" s="38"/>
      <c r="D52" s="38" t="s">
        <v>346</v>
      </c>
      <c r="E52" s="38" t="s">
        <v>311</v>
      </c>
      <c r="F52" s="39">
        <v>2000</v>
      </c>
      <c r="G52" s="39">
        <v>14957</v>
      </c>
      <c r="H52" s="40">
        <v>112.4</v>
      </c>
      <c r="I52" s="74">
        <v>7546</v>
      </c>
      <c r="J52" s="39">
        <v>28</v>
      </c>
      <c r="K52">
        <f t="shared" ref="K52:K59" si="8">_xlfn.RANK.EQ(I52,$I$51:$I$60,0)</f>
        <v>2</v>
      </c>
    </row>
    <row r="53" spans="2:11" x14ac:dyDescent="0.25">
      <c r="B53" s="38" t="e">
        <f t="shared" si="3"/>
        <v>#VALUE!</v>
      </c>
      <c r="C53" s="38"/>
      <c r="D53" s="38" t="s">
        <v>412</v>
      </c>
      <c r="E53" s="38" t="s">
        <v>311</v>
      </c>
      <c r="F53" s="39">
        <v>600</v>
      </c>
      <c r="G53" s="39">
        <v>4220</v>
      </c>
      <c r="H53" s="40">
        <v>111.6</v>
      </c>
      <c r="I53" s="74">
        <v>7033</v>
      </c>
      <c r="J53" s="39">
        <v>730</v>
      </c>
      <c r="K53">
        <f t="shared" si="8"/>
        <v>3</v>
      </c>
    </row>
    <row r="54" spans="2:11" x14ac:dyDescent="0.25">
      <c r="B54" s="49" t="e">
        <f t="shared" si="3"/>
        <v>#VALUE!</v>
      </c>
      <c r="C54" s="49"/>
      <c r="D54" s="49" t="s">
        <v>677</v>
      </c>
      <c r="E54" s="49" t="s">
        <v>311</v>
      </c>
      <c r="F54" s="50">
        <v>595</v>
      </c>
      <c r="G54" s="50">
        <v>3150</v>
      </c>
      <c r="H54" s="51">
        <v>108.9</v>
      </c>
      <c r="I54" s="74">
        <v>5294</v>
      </c>
      <c r="J54" s="50">
        <v>434</v>
      </c>
      <c r="K54">
        <f t="shared" si="8"/>
        <v>4</v>
      </c>
    </row>
    <row r="55" spans="2:11" x14ac:dyDescent="0.25">
      <c r="B55" s="49" t="e">
        <f t="shared" ref="B55:B91" si="9">B54+1</f>
        <v>#VALUE!</v>
      </c>
      <c r="C55" s="49"/>
      <c r="D55" s="49" t="s">
        <v>678</v>
      </c>
      <c r="E55" s="49" t="s">
        <v>311</v>
      </c>
      <c r="F55" s="50">
        <v>720</v>
      </c>
      <c r="G55" s="50">
        <v>3801</v>
      </c>
      <c r="H55" s="51">
        <v>97.1</v>
      </c>
      <c r="I55" s="74">
        <v>5279</v>
      </c>
      <c r="J55" s="50">
        <v>-160</v>
      </c>
      <c r="K55">
        <f t="shared" si="8"/>
        <v>5</v>
      </c>
    </row>
    <row r="56" spans="2:11" x14ac:dyDescent="0.25">
      <c r="B56" s="49" t="e">
        <f t="shared" si="9"/>
        <v>#VALUE!</v>
      </c>
      <c r="C56" s="49"/>
      <c r="D56" s="49" t="s">
        <v>687</v>
      </c>
      <c r="E56" s="49" t="s">
        <v>311</v>
      </c>
      <c r="F56" s="50">
        <v>988</v>
      </c>
      <c r="G56" s="50">
        <v>5067</v>
      </c>
      <c r="H56" s="51">
        <v>110.4</v>
      </c>
      <c r="I56" s="74">
        <v>5229</v>
      </c>
      <c r="J56" s="50">
        <v>56</v>
      </c>
      <c r="K56">
        <f t="shared" si="8"/>
        <v>6</v>
      </c>
    </row>
    <row r="57" spans="2:11" x14ac:dyDescent="0.25">
      <c r="B57" s="54" t="e">
        <f t="shared" si="9"/>
        <v>#VALUE!</v>
      </c>
      <c r="C57" s="54"/>
      <c r="D57" s="54" t="s">
        <v>801</v>
      </c>
      <c r="E57" s="54" t="s">
        <v>311</v>
      </c>
      <c r="F57" s="55">
        <v>1274</v>
      </c>
      <c r="G57" s="55">
        <v>5671</v>
      </c>
      <c r="H57" s="56">
        <v>103.3</v>
      </c>
      <c r="I57" s="74">
        <v>4451</v>
      </c>
      <c r="J57" s="55">
        <v>157</v>
      </c>
      <c r="K57">
        <f t="shared" si="8"/>
        <v>7</v>
      </c>
    </row>
    <row r="58" spans="2:11" x14ac:dyDescent="0.25">
      <c r="B58" s="54" t="e">
        <f t="shared" si="9"/>
        <v>#VALUE!</v>
      </c>
      <c r="C58" s="54"/>
      <c r="D58" s="54" t="s">
        <v>848</v>
      </c>
      <c r="E58" s="54" t="s">
        <v>311</v>
      </c>
      <c r="F58" s="55">
        <v>1120</v>
      </c>
      <c r="G58" s="55">
        <v>4652</v>
      </c>
      <c r="H58" s="56">
        <v>88.6</v>
      </c>
      <c r="I58" s="74">
        <v>4154</v>
      </c>
      <c r="J58" s="55">
        <v>-534</v>
      </c>
      <c r="K58">
        <f t="shared" si="8"/>
        <v>8</v>
      </c>
    </row>
    <row r="59" spans="2:11" x14ac:dyDescent="0.25">
      <c r="B59" s="60" t="e">
        <f t="shared" si="9"/>
        <v>#VALUE!</v>
      </c>
      <c r="C59" s="60"/>
      <c r="D59" s="60" t="s">
        <v>929</v>
      </c>
      <c r="E59" s="60" t="s">
        <v>311</v>
      </c>
      <c r="F59" s="61">
        <v>1125</v>
      </c>
      <c r="G59" s="61">
        <v>3921</v>
      </c>
      <c r="H59" s="62">
        <v>88.1</v>
      </c>
      <c r="I59" s="74">
        <v>3486</v>
      </c>
      <c r="J59" s="61">
        <v>-470</v>
      </c>
      <c r="K59">
        <f t="shared" si="8"/>
        <v>9</v>
      </c>
    </row>
    <row r="60" spans="2:11" x14ac:dyDescent="0.25">
      <c r="B60" s="60" t="e">
        <f t="shared" si="9"/>
        <v>#VALUE!</v>
      </c>
      <c r="C60" s="60"/>
      <c r="D60" s="60" t="s">
        <v>943</v>
      </c>
      <c r="E60" s="60" t="s">
        <v>311</v>
      </c>
      <c r="F60" s="61">
        <v>1700</v>
      </c>
      <c r="G60" s="61">
        <v>6027</v>
      </c>
      <c r="H60" s="62">
        <v>97.7</v>
      </c>
      <c r="I60" s="74">
        <v>3428</v>
      </c>
      <c r="J60" s="61">
        <v>91</v>
      </c>
      <c r="K60">
        <f>_xlfn.RANK.EQ(I60,$I$51:$I$60,0)</f>
        <v>10</v>
      </c>
    </row>
    <row r="61" spans="2:11" x14ac:dyDescent="0.25">
      <c r="B61" s="60" t="e">
        <f t="shared" si="9"/>
        <v>#VALUE!</v>
      </c>
      <c r="C61" s="60"/>
      <c r="D61" s="60" t="s">
        <v>992</v>
      </c>
      <c r="E61" s="60" t="s">
        <v>311</v>
      </c>
      <c r="F61" s="61">
        <v>1215</v>
      </c>
      <c r="G61" s="61">
        <v>3878</v>
      </c>
      <c r="H61" s="62">
        <v>70.599999999999994</v>
      </c>
      <c r="I61" s="74">
        <v>3158</v>
      </c>
      <c r="J61" s="61">
        <v>-332</v>
      </c>
      <c r="K61">
        <f>_xlfn.RANK.EQ(I61,$I$61:$I$67,0)</f>
        <v>3</v>
      </c>
    </row>
    <row r="62" spans="2:11" x14ac:dyDescent="0.25">
      <c r="B62" s="54" t="e">
        <f t="shared" si="9"/>
        <v>#VALUE!</v>
      </c>
      <c r="C62" s="54"/>
      <c r="D62" s="54" t="s">
        <v>772</v>
      </c>
      <c r="E62" s="54" t="s">
        <v>773</v>
      </c>
      <c r="F62" s="55">
        <v>819</v>
      </c>
      <c r="G62" s="55">
        <v>3801</v>
      </c>
      <c r="H62" s="56">
        <v>97.7</v>
      </c>
      <c r="I62" s="74">
        <v>4604</v>
      </c>
      <c r="J62" s="55">
        <v>-110</v>
      </c>
      <c r="K62">
        <f t="shared" ref="K62:K67" si="10">_xlfn.RANK.EQ(I62,$I$61:$I$67,0)</f>
        <v>1</v>
      </c>
    </row>
    <row r="63" spans="2:11" x14ac:dyDescent="0.25">
      <c r="B63" s="60" t="e">
        <f t="shared" si="9"/>
        <v>#VALUE!</v>
      </c>
      <c r="C63" s="60"/>
      <c r="D63" s="60" t="s">
        <v>955</v>
      </c>
      <c r="E63" s="60" t="s">
        <v>773</v>
      </c>
      <c r="F63" s="61">
        <v>1762</v>
      </c>
      <c r="G63" s="61">
        <v>5933</v>
      </c>
      <c r="H63" s="62">
        <v>92.9</v>
      </c>
      <c r="I63" s="74">
        <v>3357</v>
      </c>
      <c r="J63" s="61">
        <v>-210</v>
      </c>
      <c r="K63">
        <f t="shared" si="10"/>
        <v>2</v>
      </c>
    </row>
    <row r="64" spans="2:11" x14ac:dyDescent="0.25">
      <c r="B64" s="65" t="e">
        <f t="shared" si="9"/>
        <v>#VALUE!</v>
      </c>
      <c r="C64" s="65"/>
      <c r="D64" s="65" t="s">
        <v>1108</v>
      </c>
      <c r="E64" s="65" t="s">
        <v>773</v>
      </c>
      <c r="F64" s="66">
        <v>760</v>
      </c>
      <c r="G64" s="66">
        <v>1953</v>
      </c>
      <c r="H64" s="67">
        <v>84.4</v>
      </c>
      <c r="I64" s="74">
        <v>2569</v>
      </c>
      <c r="J64" s="66">
        <v>-440</v>
      </c>
      <c r="K64">
        <f t="shared" si="10"/>
        <v>4</v>
      </c>
    </row>
    <row r="65" spans="1:11" x14ac:dyDescent="0.25">
      <c r="B65" s="65" t="e">
        <f t="shared" si="9"/>
        <v>#VALUE!</v>
      </c>
      <c r="C65" s="65"/>
      <c r="D65" s="65" t="s">
        <v>1171</v>
      </c>
      <c r="E65" s="65" t="s">
        <v>773</v>
      </c>
      <c r="F65" s="66">
        <v>1973</v>
      </c>
      <c r="G65" s="66">
        <v>4457</v>
      </c>
      <c r="H65" s="67">
        <v>69.2</v>
      </c>
      <c r="I65" s="74">
        <v>2245</v>
      </c>
      <c r="J65" s="66">
        <v>-837</v>
      </c>
      <c r="K65">
        <f t="shared" si="10"/>
        <v>5</v>
      </c>
    </row>
    <row r="66" spans="1:11" x14ac:dyDescent="0.25">
      <c r="B66" s="70" t="e">
        <f t="shared" si="9"/>
        <v>#VALUE!</v>
      </c>
      <c r="C66" s="70"/>
      <c r="D66" s="70" t="s">
        <v>1219</v>
      </c>
      <c r="E66" s="70" t="s">
        <v>773</v>
      </c>
      <c r="F66" s="71">
        <v>754</v>
      </c>
      <c r="G66" s="71">
        <v>1660</v>
      </c>
      <c r="H66" s="72">
        <v>85.3</v>
      </c>
      <c r="I66" s="74">
        <v>1944</v>
      </c>
      <c r="J66" s="71">
        <v>-218</v>
      </c>
      <c r="K66">
        <f t="shared" si="10"/>
        <v>6</v>
      </c>
    </row>
    <row r="67" spans="1:11" x14ac:dyDescent="0.25">
      <c r="B67" s="70" t="e">
        <f t="shared" si="9"/>
        <v>#VALUE!</v>
      </c>
      <c r="C67" s="70"/>
      <c r="D67" s="70" t="s">
        <v>1275</v>
      </c>
      <c r="E67" s="70" t="s">
        <v>773</v>
      </c>
      <c r="F67" s="71">
        <v>649</v>
      </c>
      <c r="G67" s="71">
        <v>1124</v>
      </c>
      <c r="H67" s="72">
        <v>57.4</v>
      </c>
      <c r="I67" s="74">
        <v>1448</v>
      </c>
      <c r="J67" s="71">
        <v>-545</v>
      </c>
      <c r="K67">
        <f t="shared" si="10"/>
        <v>7</v>
      </c>
    </row>
    <row r="68" spans="1:11" x14ac:dyDescent="0.25">
      <c r="A68" s="32">
        <v>8000</v>
      </c>
      <c r="B68" s="65" t="e">
        <f t="shared" si="9"/>
        <v>#VALUE!</v>
      </c>
      <c r="C68" s="65"/>
      <c r="D68" s="65" t="s">
        <v>1117</v>
      </c>
      <c r="E68" s="65" t="s">
        <v>1118</v>
      </c>
      <c r="F68" s="66">
        <v>919</v>
      </c>
      <c r="G68" s="66">
        <v>2289</v>
      </c>
      <c r="H68" s="67">
        <v>76.900000000000006</v>
      </c>
      <c r="I68" s="74">
        <v>2507</v>
      </c>
      <c r="J68" s="66">
        <v>-794</v>
      </c>
      <c r="K68">
        <f>_xlfn.RANK.EQ(I68,$I$68:$I$76,0)</f>
        <v>1</v>
      </c>
    </row>
    <row r="69" spans="1:11" x14ac:dyDescent="0.25">
      <c r="B69" s="65" t="e">
        <f t="shared" si="9"/>
        <v>#VALUE!</v>
      </c>
      <c r="C69" s="65"/>
      <c r="D69" s="65" t="s">
        <v>1170</v>
      </c>
      <c r="E69" s="65" t="s">
        <v>1118</v>
      </c>
      <c r="F69" s="66">
        <v>970</v>
      </c>
      <c r="G69" s="66">
        <v>2179</v>
      </c>
      <c r="H69" s="67">
        <v>92.8</v>
      </c>
      <c r="I69" s="74">
        <v>2246</v>
      </c>
      <c r="J69" s="66">
        <v>-238</v>
      </c>
      <c r="K69">
        <f t="shared" ref="K69:K76" si="11">_xlfn.RANK.EQ(I69,$I$68:$I$76,0)</f>
        <v>2</v>
      </c>
    </row>
    <row r="70" spans="1:11" x14ac:dyDescent="0.25">
      <c r="B70" s="65" t="e">
        <f t="shared" si="9"/>
        <v>#VALUE!</v>
      </c>
      <c r="C70" s="65"/>
      <c r="D70" s="65" t="s">
        <v>1188</v>
      </c>
      <c r="E70" s="65" t="s">
        <v>1118</v>
      </c>
      <c r="F70" s="66">
        <v>947</v>
      </c>
      <c r="G70" s="66">
        <v>1993</v>
      </c>
      <c r="H70" s="67">
        <v>88.5</v>
      </c>
      <c r="I70" s="74">
        <v>2105</v>
      </c>
      <c r="J70" s="66">
        <v>-303</v>
      </c>
      <c r="K70">
        <f t="shared" si="11"/>
        <v>3</v>
      </c>
    </row>
    <row r="71" spans="1:11" x14ac:dyDescent="0.25">
      <c r="B71" s="70" t="e">
        <f t="shared" si="9"/>
        <v>#VALUE!</v>
      </c>
      <c r="C71" s="70"/>
      <c r="D71" s="70" t="s">
        <v>1269</v>
      </c>
      <c r="E71" s="70" t="s">
        <v>1118</v>
      </c>
      <c r="F71" s="71">
        <v>1613</v>
      </c>
      <c r="G71" s="71">
        <v>2412</v>
      </c>
      <c r="H71" s="72">
        <v>80.7</v>
      </c>
      <c r="I71" s="74">
        <v>1499</v>
      </c>
      <c r="J71" s="71">
        <v>-165</v>
      </c>
      <c r="K71">
        <f t="shared" si="11"/>
        <v>4</v>
      </c>
    </row>
    <row r="72" spans="1:11" x14ac:dyDescent="0.25">
      <c r="B72" s="70" t="e">
        <f t="shared" si="9"/>
        <v>#VALUE!</v>
      </c>
      <c r="C72" s="70"/>
      <c r="D72" s="70" t="s">
        <v>1276</v>
      </c>
      <c r="E72" s="70" t="s">
        <v>1118</v>
      </c>
      <c r="F72" s="71">
        <v>926</v>
      </c>
      <c r="G72" s="71">
        <v>1362</v>
      </c>
      <c r="H72" s="72">
        <v>64</v>
      </c>
      <c r="I72" s="74">
        <v>1443</v>
      </c>
      <c r="J72" s="71">
        <v>-763</v>
      </c>
      <c r="K72">
        <f t="shared" si="11"/>
        <v>5</v>
      </c>
    </row>
    <row r="73" spans="1:11" x14ac:dyDescent="0.25">
      <c r="B73" s="70" t="e">
        <f t="shared" si="9"/>
        <v>#VALUE!</v>
      </c>
      <c r="C73" s="70"/>
      <c r="D73" s="70" t="s">
        <v>1277</v>
      </c>
      <c r="E73" s="70" t="s">
        <v>1118</v>
      </c>
      <c r="F73" s="71">
        <v>602</v>
      </c>
      <c r="G73" s="71">
        <v>861</v>
      </c>
      <c r="H73" s="72">
        <v>118.3</v>
      </c>
      <c r="I73" s="74">
        <v>1430</v>
      </c>
      <c r="J73" s="71">
        <v>79</v>
      </c>
      <c r="K73">
        <f t="shared" si="11"/>
        <v>6</v>
      </c>
    </row>
    <row r="74" spans="1:11" x14ac:dyDescent="0.25">
      <c r="B74" s="70" t="e">
        <f t="shared" si="9"/>
        <v>#VALUE!</v>
      </c>
      <c r="C74" s="70"/>
      <c r="D74" s="70" t="s">
        <v>1282</v>
      </c>
      <c r="E74" s="70" t="s">
        <v>1118</v>
      </c>
      <c r="F74" s="71">
        <v>515</v>
      </c>
      <c r="G74" s="71">
        <v>690</v>
      </c>
      <c r="H74" s="72">
        <v>104.2</v>
      </c>
      <c r="I74" s="74">
        <v>1340</v>
      </c>
      <c r="J74" s="71">
        <v>157</v>
      </c>
      <c r="K74">
        <f t="shared" si="11"/>
        <v>7</v>
      </c>
    </row>
    <row r="75" spans="1:11" x14ac:dyDescent="0.25">
      <c r="B75" s="70" t="e">
        <f t="shared" si="9"/>
        <v>#VALUE!</v>
      </c>
      <c r="C75" s="70"/>
      <c r="D75" s="70" t="s">
        <v>1288</v>
      </c>
      <c r="E75" s="70" t="s">
        <v>1118</v>
      </c>
      <c r="F75" s="71">
        <v>427</v>
      </c>
      <c r="G75" s="71">
        <v>520</v>
      </c>
      <c r="H75" s="72">
        <v>67</v>
      </c>
      <c r="I75" s="74">
        <v>1220</v>
      </c>
      <c r="J75" s="71">
        <v>-498</v>
      </c>
      <c r="K75">
        <f t="shared" si="11"/>
        <v>8</v>
      </c>
    </row>
    <row r="76" spans="1:11" x14ac:dyDescent="0.25">
      <c r="B76" s="70" t="e">
        <f t="shared" si="9"/>
        <v>#VALUE!</v>
      </c>
      <c r="C76" s="70"/>
      <c r="D76" s="70" t="s">
        <v>1289</v>
      </c>
      <c r="E76" s="70" t="s">
        <v>1118</v>
      </c>
      <c r="F76" s="71">
        <v>711</v>
      </c>
      <c r="G76" s="71">
        <v>844</v>
      </c>
      <c r="H76" s="72">
        <v>54.7</v>
      </c>
      <c r="I76" s="74">
        <v>1187</v>
      </c>
      <c r="J76" s="71">
        <v>-591</v>
      </c>
      <c r="K76">
        <f t="shared" si="11"/>
        <v>9</v>
      </c>
    </row>
    <row r="77" spans="1:11" x14ac:dyDescent="0.25">
      <c r="B77" s="49" t="e">
        <f t="shared" si="9"/>
        <v>#VALUE!</v>
      </c>
      <c r="C77" s="49"/>
      <c r="D77" s="49" t="s">
        <v>706</v>
      </c>
      <c r="E77" s="49" t="s">
        <v>707</v>
      </c>
      <c r="F77" s="50">
        <v>1572</v>
      </c>
      <c r="G77" s="50">
        <v>7975</v>
      </c>
      <c r="H77" s="51">
        <v>76.2</v>
      </c>
      <c r="I77" s="74">
        <v>5073</v>
      </c>
      <c r="J77" s="50">
        <v>-1666</v>
      </c>
      <c r="K77">
        <f>_xlfn.RANK.EQ(I77,$I$77:$I$81,0)</f>
        <v>1</v>
      </c>
    </row>
    <row r="78" spans="1:11" x14ac:dyDescent="0.25">
      <c r="B78" s="70" t="e">
        <f t="shared" si="9"/>
        <v>#VALUE!</v>
      </c>
      <c r="C78" s="70"/>
      <c r="D78" s="70" t="s">
        <v>1259</v>
      </c>
      <c r="E78" s="70" t="s">
        <v>707</v>
      </c>
      <c r="F78" s="71">
        <v>880</v>
      </c>
      <c r="G78" s="71">
        <v>1461</v>
      </c>
      <c r="H78" s="72">
        <v>89.2</v>
      </c>
      <c r="I78" s="74">
        <v>1660</v>
      </c>
      <c r="J78" s="71">
        <v>-211</v>
      </c>
      <c r="K78">
        <f t="shared" ref="K78:K81" si="12">_xlfn.RANK.EQ(I78,$I$77:$I$81,0)</f>
        <v>2</v>
      </c>
    </row>
    <row r="79" spans="1:11" x14ac:dyDescent="0.25">
      <c r="B79" s="70" t="e">
        <f t="shared" si="9"/>
        <v>#VALUE!</v>
      </c>
      <c r="C79" s="70"/>
      <c r="D79" s="70" t="s">
        <v>1272</v>
      </c>
      <c r="E79" s="70" t="s">
        <v>707</v>
      </c>
      <c r="F79" s="71">
        <v>878</v>
      </c>
      <c r="G79" s="71">
        <v>1294</v>
      </c>
      <c r="H79" s="72">
        <v>106.4</v>
      </c>
      <c r="I79" s="74">
        <v>1474</v>
      </c>
      <c r="J79" s="71">
        <v>88</v>
      </c>
      <c r="K79">
        <f t="shared" si="12"/>
        <v>3</v>
      </c>
    </row>
    <row r="80" spans="1:11" x14ac:dyDescent="0.25">
      <c r="B80" s="70" t="e">
        <f t="shared" si="9"/>
        <v>#VALUE!</v>
      </c>
      <c r="C80" s="70"/>
      <c r="D80" s="70" t="s">
        <v>1280</v>
      </c>
      <c r="E80" s="70" t="s">
        <v>707</v>
      </c>
      <c r="F80" s="71">
        <v>1725</v>
      </c>
      <c r="G80" s="71">
        <v>2408</v>
      </c>
      <c r="H80" s="72">
        <v>79.400000000000006</v>
      </c>
      <c r="I80" s="74">
        <v>1388</v>
      </c>
      <c r="J80" s="71">
        <v>-315</v>
      </c>
      <c r="K80">
        <f t="shared" si="12"/>
        <v>4</v>
      </c>
    </row>
    <row r="81" spans="2:11" x14ac:dyDescent="0.25">
      <c r="B81" s="70" t="e">
        <f t="shared" si="9"/>
        <v>#VALUE!</v>
      </c>
      <c r="C81" s="70"/>
      <c r="D81" s="70" t="s">
        <v>1287</v>
      </c>
      <c r="E81" s="70" t="s">
        <v>707</v>
      </c>
      <c r="F81" s="71">
        <v>825</v>
      </c>
      <c r="G81" s="71">
        <v>1167</v>
      </c>
      <c r="H81" s="72">
        <v>69.3</v>
      </c>
      <c r="I81" s="74">
        <v>1300</v>
      </c>
      <c r="J81" s="71">
        <v>-424</v>
      </c>
      <c r="K81">
        <f t="shared" si="12"/>
        <v>5</v>
      </c>
    </row>
    <row r="82" spans="2:11" x14ac:dyDescent="0.25">
      <c r="B82" s="60" t="e">
        <f t="shared" si="9"/>
        <v>#VALUE!</v>
      </c>
      <c r="C82" s="60"/>
      <c r="D82" s="60" t="s">
        <v>870</v>
      </c>
      <c r="E82" s="60" t="s">
        <v>871</v>
      </c>
      <c r="F82" s="61">
        <v>2170</v>
      </c>
      <c r="G82" s="61">
        <v>8574</v>
      </c>
      <c r="H82" s="62">
        <v>100.1</v>
      </c>
      <c r="I82" s="74">
        <v>3951</v>
      </c>
      <c r="J82" s="61">
        <v>68</v>
      </c>
      <c r="K82">
        <f>_xlfn.RANK.EQ(I82,$I$82:$I$86,0)</f>
        <v>1</v>
      </c>
    </row>
    <row r="83" spans="2:11" x14ac:dyDescent="0.25">
      <c r="B83" s="60" t="e">
        <f t="shared" si="9"/>
        <v>#VALUE!</v>
      </c>
      <c r="C83" s="60"/>
      <c r="D83" s="60" t="s">
        <v>965</v>
      </c>
      <c r="E83" s="60" t="s">
        <v>871</v>
      </c>
      <c r="F83" s="61">
        <v>1780</v>
      </c>
      <c r="G83" s="61">
        <v>5689</v>
      </c>
      <c r="H83" s="62">
        <v>112.3</v>
      </c>
      <c r="I83" s="74">
        <v>3329</v>
      </c>
      <c r="J83" s="61">
        <v>416</v>
      </c>
      <c r="K83">
        <f t="shared" ref="K83:K86" si="13">_xlfn.RANK.EQ(I83,$I$82:$I$86,0)</f>
        <v>2</v>
      </c>
    </row>
    <row r="84" spans="2:11" x14ac:dyDescent="0.25">
      <c r="B84" s="65" t="e">
        <f t="shared" si="9"/>
        <v>#VALUE!</v>
      </c>
      <c r="C84" s="65"/>
      <c r="D84" s="65" t="s">
        <v>1060</v>
      </c>
      <c r="E84" s="65" t="s">
        <v>871</v>
      </c>
      <c r="F84" s="66">
        <v>1370</v>
      </c>
      <c r="G84" s="66">
        <v>3816</v>
      </c>
      <c r="H84" s="67">
        <v>117.7</v>
      </c>
      <c r="I84" s="74">
        <v>2785</v>
      </c>
      <c r="J84" s="66">
        <v>482</v>
      </c>
      <c r="K84">
        <f t="shared" si="13"/>
        <v>3</v>
      </c>
    </row>
    <row r="85" spans="2:11" x14ac:dyDescent="0.25">
      <c r="B85" s="65" t="e">
        <f t="shared" si="9"/>
        <v>#VALUE!</v>
      </c>
      <c r="C85" s="65"/>
      <c r="D85" s="65" t="s">
        <v>1121</v>
      </c>
      <c r="E85" s="65" t="s">
        <v>871</v>
      </c>
      <c r="F85" s="66">
        <v>1171</v>
      </c>
      <c r="G85" s="66">
        <v>2908</v>
      </c>
      <c r="H85" s="67">
        <v>93.2</v>
      </c>
      <c r="I85" s="74">
        <v>2483</v>
      </c>
      <c r="J85" s="66">
        <v>75</v>
      </c>
      <c r="K85">
        <f t="shared" si="13"/>
        <v>4</v>
      </c>
    </row>
    <row r="86" spans="2:11" x14ac:dyDescent="0.25">
      <c r="B86" s="65" t="e">
        <f t="shared" si="9"/>
        <v>#VALUE!</v>
      </c>
      <c r="C86" s="65"/>
      <c r="D86" s="65" t="s">
        <v>1166</v>
      </c>
      <c r="E86" s="65" t="s">
        <v>871</v>
      </c>
      <c r="F86" s="66">
        <v>1053</v>
      </c>
      <c r="G86" s="66">
        <v>2395</v>
      </c>
      <c r="H86" s="67">
        <v>103.1</v>
      </c>
      <c r="I86" s="74">
        <v>2268</v>
      </c>
      <c r="J86" s="66">
        <v>238</v>
      </c>
      <c r="K86">
        <f t="shared" si="13"/>
        <v>5</v>
      </c>
    </row>
    <row r="87" spans="2:11" x14ac:dyDescent="0.25">
      <c r="B87" s="65" t="e">
        <f t="shared" si="9"/>
        <v>#VALUE!</v>
      </c>
      <c r="C87" s="65"/>
      <c r="D87" s="65" t="s">
        <v>1180</v>
      </c>
      <c r="E87" s="65" t="s">
        <v>1181</v>
      </c>
      <c r="F87" s="66">
        <v>480</v>
      </c>
      <c r="G87" s="66">
        <v>1192</v>
      </c>
      <c r="H87" s="67">
        <v>79</v>
      </c>
      <c r="I87" s="74">
        <v>2147</v>
      </c>
      <c r="J87" s="66">
        <v>-64</v>
      </c>
      <c r="K87">
        <f>_xlfn.RANK.EQ(I87,$I$87:$I$91,0)</f>
        <v>1</v>
      </c>
    </row>
    <row r="88" spans="2:11" x14ac:dyDescent="0.25">
      <c r="B88" s="70" t="e">
        <f t="shared" si="9"/>
        <v>#VALUE!</v>
      </c>
      <c r="C88" s="70"/>
      <c r="D88" s="70" t="s">
        <v>1213</v>
      </c>
      <c r="E88" s="70" t="s">
        <v>1181</v>
      </c>
      <c r="F88" s="71">
        <v>839</v>
      </c>
      <c r="G88" s="71">
        <v>1748</v>
      </c>
      <c r="H88" s="72">
        <v>104.4</v>
      </c>
      <c r="I88" s="74">
        <v>1977</v>
      </c>
      <c r="J88" s="71">
        <v>298</v>
      </c>
      <c r="K88">
        <f t="shared" ref="K88:K91" si="14">_xlfn.RANK.EQ(I88,$I$87:$I$91,0)</f>
        <v>2</v>
      </c>
    </row>
    <row r="89" spans="2:11" x14ac:dyDescent="0.25">
      <c r="B89" s="70" t="e">
        <f t="shared" si="9"/>
        <v>#VALUE!</v>
      </c>
      <c r="C89" s="70"/>
      <c r="D89" s="70" t="s">
        <v>1228</v>
      </c>
      <c r="E89" s="70" t="s">
        <v>1181</v>
      </c>
      <c r="F89" s="71">
        <v>139</v>
      </c>
      <c r="G89" s="71">
        <v>273</v>
      </c>
      <c r="H89" s="72">
        <v>96.1</v>
      </c>
      <c r="I89" s="74">
        <v>1874</v>
      </c>
      <c r="J89" s="71">
        <v>122</v>
      </c>
      <c r="K89">
        <f t="shared" si="14"/>
        <v>3</v>
      </c>
    </row>
    <row r="90" spans="2:11" x14ac:dyDescent="0.25">
      <c r="B90" s="70" t="e">
        <f t="shared" si="9"/>
        <v>#VALUE!</v>
      </c>
      <c r="C90" s="70"/>
      <c r="D90" s="70" t="s">
        <v>1239</v>
      </c>
      <c r="E90" s="70" t="s">
        <v>1181</v>
      </c>
      <c r="F90" s="71">
        <v>450</v>
      </c>
      <c r="G90" s="71">
        <v>836</v>
      </c>
      <c r="H90" s="72">
        <v>89.6</v>
      </c>
      <c r="I90" s="74">
        <v>1830</v>
      </c>
      <c r="J90" s="71">
        <v>-78</v>
      </c>
      <c r="K90">
        <f t="shared" si="14"/>
        <v>4</v>
      </c>
    </row>
    <row r="91" spans="2:11" x14ac:dyDescent="0.25">
      <c r="B91" s="70" t="e">
        <f t="shared" si="9"/>
        <v>#VALUE!</v>
      </c>
      <c r="C91" s="70"/>
      <c r="D91" s="70" t="s">
        <v>1264</v>
      </c>
      <c r="E91" s="70" t="s">
        <v>1181</v>
      </c>
      <c r="F91" s="71">
        <v>285</v>
      </c>
      <c r="G91" s="71">
        <v>503</v>
      </c>
      <c r="H91" s="72">
        <v>84.4</v>
      </c>
      <c r="I91" s="74">
        <v>1616</v>
      </c>
      <c r="J91" s="71">
        <v>-19</v>
      </c>
      <c r="K91">
        <f t="shared" si="14"/>
        <v>5</v>
      </c>
    </row>
    <row r="92" spans="2:11" x14ac:dyDescent="0.25">
      <c r="B92" s="22" t="s">
        <v>35</v>
      </c>
      <c r="C92" s="22">
        <v>14</v>
      </c>
      <c r="D92" s="22" t="s">
        <v>36</v>
      </c>
      <c r="E92" s="22" t="s">
        <v>37</v>
      </c>
      <c r="F92" s="23">
        <v>354</v>
      </c>
      <c r="G92" s="23">
        <v>3465</v>
      </c>
      <c r="H92" s="24">
        <v>124.5</v>
      </c>
      <c r="I92" s="74">
        <v>10662</v>
      </c>
      <c r="J92" s="23">
        <v>389</v>
      </c>
      <c r="K92">
        <f>_xlfn.RANK.EQ(I92,$I$92:$I$102,0)</f>
        <v>1</v>
      </c>
    </row>
    <row r="93" spans="2:11" x14ac:dyDescent="0.25">
      <c r="B93" s="22" t="s">
        <v>68</v>
      </c>
      <c r="C93" s="22">
        <v>15</v>
      </c>
      <c r="D93" s="22" t="s">
        <v>69</v>
      </c>
      <c r="E93" s="22" t="s">
        <v>37</v>
      </c>
      <c r="F93" s="23">
        <v>490</v>
      </c>
      <c r="G93" s="23">
        <v>5480</v>
      </c>
      <c r="H93" s="24">
        <v>103.9</v>
      </c>
      <c r="I93" s="74">
        <v>10144</v>
      </c>
      <c r="J93" s="23">
        <v>-19</v>
      </c>
      <c r="K93">
        <f t="shared" ref="K93:K102" si="15">_xlfn.RANK.EQ(I93,$I$92:$I$102,0)</f>
        <v>2</v>
      </c>
    </row>
    <row r="94" spans="2:11" x14ac:dyDescent="0.25">
      <c r="B94" s="44" t="e">
        <f t="shared" ref="B94:B113" si="16">B93+1</f>
        <v>#VALUE!</v>
      </c>
      <c r="C94" s="44"/>
      <c r="D94" s="44" t="s">
        <v>427</v>
      </c>
      <c r="E94" s="44" t="s">
        <v>37</v>
      </c>
      <c r="F94" s="45">
        <v>740</v>
      </c>
      <c r="G94" s="45">
        <v>5041</v>
      </c>
      <c r="H94" s="46">
        <v>101.7</v>
      </c>
      <c r="I94" s="74">
        <v>6915</v>
      </c>
      <c r="J94" s="45">
        <v>40</v>
      </c>
      <c r="K94">
        <f t="shared" si="15"/>
        <v>3</v>
      </c>
    </row>
    <row r="95" spans="2:11" x14ac:dyDescent="0.25">
      <c r="B95" s="44" t="e">
        <f t="shared" si="16"/>
        <v>#VALUE!</v>
      </c>
      <c r="C95" s="44"/>
      <c r="D95" s="44" t="s">
        <v>501</v>
      </c>
      <c r="E95" s="44" t="s">
        <v>37</v>
      </c>
      <c r="F95" s="45">
        <v>791</v>
      </c>
      <c r="G95" s="45">
        <v>5063</v>
      </c>
      <c r="H95" s="46">
        <v>103.5</v>
      </c>
      <c r="I95" s="74">
        <v>6388</v>
      </c>
      <c r="J95" s="45">
        <v>149</v>
      </c>
      <c r="K95">
        <f t="shared" si="15"/>
        <v>4</v>
      </c>
    </row>
    <row r="96" spans="2:11" x14ac:dyDescent="0.25">
      <c r="B96" s="44" t="e">
        <f t="shared" si="16"/>
        <v>#VALUE!</v>
      </c>
      <c r="C96" s="44"/>
      <c r="D96" s="44" t="s">
        <v>515</v>
      </c>
      <c r="E96" s="44" t="s">
        <v>37</v>
      </c>
      <c r="F96" s="45">
        <v>1032</v>
      </c>
      <c r="G96" s="45">
        <v>6486</v>
      </c>
      <c r="H96" s="46">
        <v>100.3</v>
      </c>
      <c r="I96" s="74">
        <v>6309</v>
      </c>
      <c r="J96" s="45">
        <v>1</v>
      </c>
      <c r="K96">
        <f t="shared" si="15"/>
        <v>5</v>
      </c>
    </row>
    <row r="97" spans="2:11" x14ac:dyDescent="0.25">
      <c r="B97" s="44" t="e">
        <f t="shared" si="16"/>
        <v>#VALUE!</v>
      </c>
      <c r="C97" s="44"/>
      <c r="D97" s="44" t="s">
        <v>531</v>
      </c>
      <c r="E97" s="44" t="s">
        <v>37</v>
      </c>
      <c r="F97" s="45">
        <v>882</v>
      </c>
      <c r="G97" s="45">
        <v>5448</v>
      </c>
      <c r="H97" s="46">
        <v>109.5</v>
      </c>
      <c r="I97" s="74">
        <v>6190</v>
      </c>
      <c r="J97" s="45">
        <v>539</v>
      </c>
      <c r="K97">
        <f t="shared" si="15"/>
        <v>6</v>
      </c>
    </row>
    <row r="98" spans="2:11" x14ac:dyDescent="0.25">
      <c r="B98" s="49" t="e">
        <f t="shared" si="16"/>
        <v>#VALUE!</v>
      </c>
      <c r="C98" s="49"/>
      <c r="D98" s="49" t="s">
        <v>579</v>
      </c>
      <c r="E98" s="49" t="s">
        <v>37</v>
      </c>
      <c r="F98" s="50">
        <v>2066</v>
      </c>
      <c r="G98" s="50">
        <v>12089</v>
      </c>
      <c r="H98" s="51">
        <v>98.7</v>
      </c>
      <c r="I98" s="74">
        <v>5877</v>
      </c>
      <c r="J98" s="50">
        <v>-187</v>
      </c>
      <c r="K98">
        <f t="shared" si="15"/>
        <v>7</v>
      </c>
    </row>
    <row r="99" spans="2:11" x14ac:dyDescent="0.25">
      <c r="B99" s="49" t="e">
        <f t="shared" si="16"/>
        <v>#VALUE!</v>
      </c>
      <c r="C99" s="49"/>
      <c r="D99" s="49" t="s">
        <v>629</v>
      </c>
      <c r="E99" s="49" t="s">
        <v>37</v>
      </c>
      <c r="F99" s="50">
        <v>1850</v>
      </c>
      <c r="G99" s="50">
        <v>10326</v>
      </c>
      <c r="H99" s="51">
        <v>103.6</v>
      </c>
      <c r="I99" s="74">
        <v>5591</v>
      </c>
      <c r="J99" s="50">
        <v>190</v>
      </c>
      <c r="K99">
        <f t="shared" si="15"/>
        <v>8</v>
      </c>
    </row>
    <row r="100" spans="2:11" x14ac:dyDescent="0.25">
      <c r="B100" s="49" t="e">
        <f t="shared" si="16"/>
        <v>#VALUE!</v>
      </c>
      <c r="C100" s="49"/>
      <c r="D100" s="49" t="s">
        <v>665</v>
      </c>
      <c r="E100" s="49" t="s">
        <v>37</v>
      </c>
      <c r="F100" s="50">
        <v>760</v>
      </c>
      <c r="G100" s="50">
        <v>4048</v>
      </c>
      <c r="H100" s="51">
        <v>92.1</v>
      </c>
      <c r="I100" s="74">
        <v>5361</v>
      </c>
      <c r="J100" s="50">
        <v>-489</v>
      </c>
      <c r="K100">
        <f t="shared" si="15"/>
        <v>9</v>
      </c>
    </row>
    <row r="101" spans="2:11" x14ac:dyDescent="0.25">
      <c r="B101" s="54" t="e">
        <f t="shared" si="16"/>
        <v>#VALUE!</v>
      </c>
      <c r="C101" s="54"/>
      <c r="D101" s="54" t="s">
        <v>719</v>
      </c>
      <c r="E101" s="54" t="s">
        <v>37</v>
      </c>
      <c r="F101" s="55">
        <v>902</v>
      </c>
      <c r="G101" s="55">
        <v>4464</v>
      </c>
      <c r="H101" s="56">
        <v>92.7</v>
      </c>
      <c r="I101" s="74">
        <v>4971</v>
      </c>
      <c r="J101" s="55">
        <v>-413</v>
      </c>
      <c r="K101">
        <f t="shared" si="15"/>
        <v>10</v>
      </c>
    </row>
    <row r="102" spans="2:11" x14ac:dyDescent="0.25">
      <c r="B102" s="54" t="e">
        <f t="shared" si="16"/>
        <v>#VALUE!</v>
      </c>
      <c r="C102" s="54"/>
      <c r="D102" s="54" t="s">
        <v>765</v>
      </c>
      <c r="E102" s="54" t="s">
        <v>37</v>
      </c>
      <c r="F102" s="55">
        <v>920</v>
      </c>
      <c r="G102" s="55">
        <v>4310</v>
      </c>
      <c r="H102" s="56">
        <v>96.6</v>
      </c>
      <c r="I102" s="74">
        <v>4645</v>
      </c>
      <c r="J102" s="55">
        <v>-103</v>
      </c>
      <c r="K102">
        <f t="shared" si="15"/>
        <v>11</v>
      </c>
    </row>
    <row r="103" spans="2:11" ht="25.5" x14ac:dyDescent="0.25">
      <c r="B103" s="49" t="e">
        <f t="shared" si="16"/>
        <v>#VALUE!</v>
      </c>
      <c r="C103" s="49"/>
      <c r="D103" s="52" t="s">
        <v>561</v>
      </c>
      <c r="E103" s="49" t="s">
        <v>562</v>
      </c>
      <c r="F103" s="50">
        <v>637</v>
      </c>
      <c r="G103" s="50">
        <v>3798</v>
      </c>
      <c r="H103" s="51">
        <v>101.2</v>
      </c>
      <c r="I103" s="74">
        <v>5962</v>
      </c>
      <c r="J103" s="50">
        <v>-138</v>
      </c>
      <c r="K103">
        <f>_xlfn.RANK.EQ(I103,$I$103:$I$113,0)</f>
        <v>1</v>
      </c>
    </row>
    <row r="104" spans="2:11" x14ac:dyDescent="0.25">
      <c r="B104" s="54" t="e">
        <f t="shared" si="16"/>
        <v>#VALUE!</v>
      </c>
      <c r="C104" s="54"/>
      <c r="D104" s="54" t="s">
        <v>810</v>
      </c>
      <c r="E104" s="54" t="s">
        <v>562</v>
      </c>
      <c r="F104" s="55">
        <v>571</v>
      </c>
      <c r="G104" s="55">
        <v>2510</v>
      </c>
      <c r="H104" s="56">
        <v>112.9</v>
      </c>
      <c r="I104" s="74">
        <v>4395</v>
      </c>
      <c r="J104" s="55">
        <v>502</v>
      </c>
      <c r="K104">
        <f t="shared" ref="K104:K113" si="17">_xlfn.RANK.EQ(I104,$I$103:$I$113,0)</f>
        <v>2</v>
      </c>
    </row>
    <row r="105" spans="2:11" x14ac:dyDescent="0.25">
      <c r="B105" s="54" t="e">
        <f t="shared" si="16"/>
        <v>#VALUE!</v>
      </c>
      <c r="C105" s="54"/>
      <c r="D105" s="54" t="s">
        <v>857</v>
      </c>
      <c r="E105" s="54" t="s">
        <v>562</v>
      </c>
      <c r="F105" s="55">
        <v>556</v>
      </c>
      <c r="G105" s="55">
        <v>2245</v>
      </c>
      <c r="H105" s="56">
        <v>117.2</v>
      </c>
      <c r="I105" s="74">
        <v>4037</v>
      </c>
      <c r="J105" s="55">
        <v>591</v>
      </c>
      <c r="K105">
        <f t="shared" si="17"/>
        <v>3</v>
      </c>
    </row>
    <row r="106" spans="2:11" x14ac:dyDescent="0.25">
      <c r="B106" s="60" t="e">
        <f t="shared" si="16"/>
        <v>#VALUE!</v>
      </c>
      <c r="C106" s="60"/>
      <c r="D106" s="60" t="s">
        <v>869</v>
      </c>
      <c r="E106" s="60" t="s">
        <v>562</v>
      </c>
      <c r="F106" s="61">
        <v>1213</v>
      </c>
      <c r="G106" s="61">
        <v>4802</v>
      </c>
      <c r="H106" s="62">
        <v>112</v>
      </c>
      <c r="I106" s="74">
        <v>3959</v>
      </c>
      <c r="J106" s="61">
        <v>425</v>
      </c>
      <c r="K106">
        <f t="shared" si="17"/>
        <v>4</v>
      </c>
    </row>
    <row r="107" spans="2:11" x14ac:dyDescent="0.25">
      <c r="B107" s="60" t="e">
        <f t="shared" si="16"/>
        <v>#VALUE!</v>
      </c>
      <c r="C107" s="60"/>
      <c r="D107" s="60" t="s">
        <v>896</v>
      </c>
      <c r="E107" s="60" t="s">
        <v>562</v>
      </c>
      <c r="F107" s="61">
        <v>1241</v>
      </c>
      <c r="G107" s="61">
        <v>4656</v>
      </c>
      <c r="H107" s="62">
        <v>115.9</v>
      </c>
      <c r="I107" s="74">
        <v>3752</v>
      </c>
      <c r="J107" s="61">
        <v>513</v>
      </c>
      <c r="K107">
        <f t="shared" si="17"/>
        <v>5</v>
      </c>
    </row>
    <row r="108" spans="2:11" x14ac:dyDescent="0.25">
      <c r="B108" s="60" t="e">
        <f t="shared" si="16"/>
        <v>#VALUE!</v>
      </c>
      <c r="C108" s="60"/>
      <c r="D108" s="60" t="s">
        <v>914</v>
      </c>
      <c r="E108" s="60" t="s">
        <v>562</v>
      </c>
      <c r="F108" s="61">
        <v>938</v>
      </c>
      <c r="G108" s="61">
        <v>3428</v>
      </c>
      <c r="H108" s="62">
        <v>106.4</v>
      </c>
      <c r="I108" s="74">
        <v>3655</v>
      </c>
      <c r="J108" s="61">
        <v>221</v>
      </c>
      <c r="K108">
        <f t="shared" si="17"/>
        <v>6</v>
      </c>
    </row>
    <row r="109" spans="2:11" x14ac:dyDescent="0.25">
      <c r="B109" s="60" t="e">
        <f t="shared" si="16"/>
        <v>#VALUE!</v>
      </c>
      <c r="C109" s="60"/>
      <c r="D109" s="60" t="s">
        <v>930</v>
      </c>
      <c r="E109" s="60" t="s">
        <v>562</v>
      </c>
      <c r="F109" s="61">
        <v>400</v>
      </c>
      <c r="G109" s="61">
        <v>1392</v>
      </c>
      <c r="H109" s="62">
        <v>103.1</v>
      </c>
      <c r="I109" s="74">
        <v>3481</v>
      </c>
      <c r="J109" s="61">
        <v>104</v>
      </c>
      <c r="K109">
        <f t="shared" si="17"/>
        <v>7</v>
      </c>
    </row>
    <row r="110" spans="2:11" x14ac:dyDescent="0.25">
      <c r="B110" s="60" t="e">
        <f t="shared" si="16"/>
        <v>#VALUE!</v>
      </c>
      <c r="C110" s="60"/>
      <c r="D110" s="60" t="s">
        <v>931</v>
      </c>
      <c r="E110" s="60" t="s">
        <v>562</v>
      </c>
      <c r="F110" s="61">
        <v>630</v>
      </c>
      <c r="G110" s="61">
        <v>2188</v>
      </c>
      <c r="H110" s="62">
        <v>101</v>
      </c>
      <c r="I110" s="74">
        <v>3472</v>
      </c>
      <c r="J110" s="61">
        <v>36</v>
      </c>
      <c r="K110">
        <f t="shared" si="17"/>
        <v>8</v>
      </c>
    </row>
    <row r="111" spans="2:11" x14ac:dyDescent="0.25">
      <c r="B111" s="60" t="e">
        <f t="shared" si="16"/>
        <v>#VALUE!</v>
      </c>
      <c r="C111" s="60"/>
      <c r="D111" s="60" t="s">
        <v>960</v>
      </c>
      <c r="E111" s="60" t="s">
        <v>562</v>
      </c>
      <c r="F111" s="61">
        <v>794</v>
      </c>
      <c r="G111" s="61">
        <v>2651</v>
      </c>
      <c r="H111" s="62">
        <v>113.8</v>
      </c>
      <c r="I111" s="74">
        <v>3339</v>
      </c>
      <c r="J111" s="61">
        <v>403</v>
      </c>
      <c r="K111">
        <f t="shared" si="17"/>
        <v>9</v>
      </c>
    </row>
    <row r="112" spans="2:11" x14ac:dyDescent="0.25">
      <c r="B112" s="65" t="e">
        <f t="shared" si="16"/>
        <v>#VALUE!</v>
      </c>
      <c r="C112" s="65"/>
      <c r="D112" s="65" t="s">
        <v>1067</v>
      </c>
      <c r="E112" s="65" t="s">
        <v>562</v>
      </c>
      <c r="F112" s="66">
        <v>469</v>
      </c>
      <c r="G112" s="66">
        <v>1288</v>
      </c>
      <c r="H112" s="67">
        <v>94.1</v>
      </c>
      <c r="I112" s="74">
        <v>2746</v>
      </c>
      <c r="J112" s="66">
        <v>-173</v>
      </c>
      <c r="K112">
        <f t="shared" si="17"/>
        <v>10</v>
      </c>
    </row>
    <row r="113" spans="2:11" x14ac:dyDescent="0.25">
      <c r="B113" s="65" t="e">
        <f t="shared" si="16"/>
        <v>#VALUE!</v>
      </c>
      <c r="C113" s="65"/>
      <c r="D113" s="65" t="s">
        <v>1074</v>
      </c>
      <c r="E113" s="65" t="s">
        <v>562</v>
      </c>
      <c r="F113" s="66">
        <v>1304</v>
      </c>
      <c r="G113" s="66">
        <v>3808</v>
      </c>
      <c r="H113" s="67">
        <v>7606</v>
      </c>
      <c r="I113" s="74">
        <v>2728</v>
      </c>
      <c r="J113" s="66">
        <v>-760</v>
      </c>
      <c r="K113">
        <f t="shared" si="17"/>
        <v>11</v>
      </c>
    </row>
    <row r="114" spans="2:11" x14ac:dyDescent="0.25">
      <c r="B114" s="33" t="s">
        <v>206</v>
      </c>
      <c r="C114" s="33">
        <v>154</v>
      </c>
      <c r="D114" s="33" t="s">
        <v>207</v>
      </c>
      <c r="E114" s="33" t="s">
        <v>208</v>
      </c>
      <c r="F114" s="34">
        <v>2900</v>
      </c>
      <c r="G114" s="34">
        <v>25145</v>
      </c>
      <c r="H114" s="35">
        <v>116.3</v>
      </c>
      <c r="I114" s="74">
        <v>8722</v>
      </c>
      <c r="J114" s="34">
        <v>1120</v>
      </c>
      <c r="K114">
        <f>_xlfn.RANK.EQ(I114,$I$114:$I$130,0)</f>
        <v>1</v>
      </c>
    </row>
    <row r="115" spans="2:11" x14ac:dyDescent="0.25">
      <c r="B115" s="33" t="e">
        <f t="shared" ref="B115:B130" si="18">B114+1</f>
        <v>#VALUE!</v>
      </c>
      <c r="C115" s="33"/>
      <c r="D115" s="33" t="s">
        <v>285</v>
      </c>
      <c r="E115" s="33" t="s">
        <v>208</v>
      </c>
      <c r="F115" s="34">
        <v>220</v>
      </c>
      <c r="G115" s="34">
        <v>1752</v>
      </c>
      <c r="H115" s="35">
        <v>121.1</v>
      </c>
      <c r="I115" s="74">
        <v>8185</v>
      </c>
      <c r="J115" s="34">
        <v>770</v>
      </c>
      <c r="K115">
        <f t="shared" ref="K115:K130" si="19">_xlfn.RANK.EQ(I115,$I$114:$I$130,0)</f>
        <v>2</v>
      </c>
    </row>
    <row r="116" spans="2:11" x14ac:dyDescent="0.25">
      <c r="B116" s="38" t="e">
        <f t="shared" si="18"/>
        <v>#VALUE!</v>
      </c>
      <c r="C116" s="38"/>
      <c r="D116" s="38" t="s">
        <v>329</v>
      </c>
      <c r="E116" s="38" t="s">
        <v>208</v>
      </c>
      <c r="F116" s="39">
        <v>1750</v>
      </c>
      <c r="G116" s="39">
        <v>11863</v>
      </c>
      <c r="H116" s="40">
        <v>163.69999999999999</v>
      </c>
      <c r="I116" s="74">
        <v>7743</v>
      </c>
      <c r="J116" s="39">
        <v>2391</v>
      </c>
      <c r="K116">
        <f t="shared" si="19"/>
        <v>3</v>
      </c>
    </row>
    <row r="117" spans="2:11" x14ac:dyDescent="0.25">
      <c r="B117" s="38" t="e">
        <f t="shared" si="18"/>
        <v>#VALUE!</v>
      </c>
      <c r="C117" s="38"/>
      <c r="D117" s="38" t="s">
        <v>331</v>
      </c>
      <c r="E117" s="38" t="s">
        <v>208</v>
      </c>
      <c r="F117" s="39">
        <v>820</v>
      </c>
      <c r="G117" s="39">
        <v>6056</v>
      </c>
      <c r="H117" s="40">
        <v>117.3</v>
      </c>
      <c r="I117" s="74">
        <v>7734</v>
      </c>
      <c r="J117" s="39">
        <v>803</v>
      </c>
      <c r="K117">
        <f t="shared" si="19"/>
        <v>4</v>
      </c>
    </row>
    <row r="118" spans="2:11" x14ac:dyDescent="0.25">
      <c r="B118" s="38" t="e">
        <f t="shared" si="18"/>
        <v>#VALUE!</v>
      </c>
      <c r="C118" s="38"/>
      <c r="D118" s="38" t="s">
        <v>362</v>
      </c>
      <c r="E118" s="38" t="s">
        <v>208</v>
      </c>
      <c r="F118" s="39">
        <v>2590</v>
      </c>
      <c r="G118" s="39">
        <v>19231</v>
      </c>
      <c r="H118" s="40">
        <v>102</v>
      </c>
      <c r="I118" s="74">
        <v>7425</v>
      </c>
      <c r="J118" s="39">
        <v>148</v>
      </c>
      <c r="K118">
        <f t="shared" si="19"/>
        <v>5</v>
      </c>
    </row>
    <row r="119" spans="2:11" x14ac:dyDescent="0.25">
      <c r="B119" s="38" t="e">
        <f t="shared" si="18"/>
        <v>#VALUE!</v>
      </c>
      <c r="C119" s="38"/>
      <c r="D119" s="38" t="s">
        <v>371</v>
      </c>
      <c r="E119" s="38" t="s">
        <v>208</v>
      </c>
      <c r="F119" s="39">
        <v>720</v>
      </c>
      <c r="G119" s="39">
        <v>5297</v>
      </c>
      <c r="H119" s="40">
        <v>105</v>
      </c>
      <c r="I119" s="74">
        <v>7357</v>
      </c>
      <c r="J119" s="39">
        <v>350</v>
      </c>
      <c r="K119">
        <f t="shared" si="19"/>
        <v>6</v>
      </c>
    </row>
    <row r="120" spans="2:11" x14ac:dyDescent="0.25">
      <c r="B120" s="38" t="e">
        <f t="shared" si="18"/>
        <v>#VALUE!</v>
      </c>
      <c r="C120" s="38"/>
      <c r="D120" s="38" t="s">
        <v>406</v>
      </c>
      <c r="E120" s="38" t="s">
        <v>208</v>
      </c>
      <c r="F120" s="39">
        <v>1120</v>
      </c>
      <c r="G120" s="39">
        <v>7646</v>
      </c>
      <c r="H120" s="40">
        <v>115.2</v>
      </c>
      <c r="I120" s="74">
        <v>7093</v>
      </c>
      <c r="J120" s="39">
        <v>771</v>
      </c>
      <c r="K120">
        <f t="shared" si="19"/>
        <v>7</v>
      </c>
    </row>
    <row r="121" spans="2:11" x14ac:dyDescent="0.25">
      <c r="B121" s="38" t="e">
        <f t="shared" si="18"/>
        <v>#VALUE!</v>
      </c>
      <c r="C121" s="38"/>
      <c r="D121" s="38" t="s">
        <v>411</v>
      </c>
      <c r="E121" s="38" t="s">
        <v>208</v>
      </c>
      <c r="F121" s="39">
        <v>1270</v>
      </c>
      <c r="G121" s="39">
        <v>8789</v>
      </c>
      <c r="H121" s="40">
        <v>116.5</v>
      </c>
      <c r="I121" s="74">
        <v>7042</v>
      </c>
      <c r="J121" s="39">
        <v>911</v>
      </c>
      <c r="K121">
        <f t="shared" si="19"/>
        <v>8</v>
      </c>
    </row>
    <row r="122" spans="2:11" x14ac:dyDescent="0.25">
      <c r="B122" s="44" t="e">
        <f t="shared" si="18"/>
        <v>#VALUE!</v>
      </c>
      <c r="C122" s="44"/>
      <c r="D122" s="44" t="s">
        <v>480</v>
      </c>
      <c r="E122" s="44" t="s">
        <v>208</v>
      </c>
      <c r="F122" s="45">
        <v>1040</v>
      </c>
      <c r="G122" s="45">
        <v>6714</v>
      </c>
      <c r="H122" s="46">
        <v>116.8</v>
      </c>
      <c r="I122" s="74">
        <v>6480</v>
      </c>
      <c r="J122" s="45">
        <v>859</v>
      </c>
      <c r="K122">
        <f t="shared" si="19"/>
        <v>9</v>
      </c>
    </row>
    <row r="123" spans="2:11" x14ac:dyDescent="0.25">
      <c r="B123" s="44" t="e">
        <f t="shared" si="18"/>
        <v>#VALUE!</v>
      </c>
      <c r="C123" s="44"/>
      <c r="D123" s="44" t="s">
        <v>524</v>
      </c>
      <c r="E123" s="44" t="s">
        <v>208</v>
      </c>
      <c r="F123" s="45">
        <v>1870</v>
      </c>
      <c r="G123" s="45">
        <v>11542</v>
      </c>
      <c r="H123" s="46">
        <v>111.2</v>
      </c>
      <c r="I123" s="74">
        <v>6252</v>
      </c>
      <c r="J123" s="45">
        <v>423</v>
      </c>
      <c r="K123">
        <f t="shared" si="19"/>
        <v>10</v>
      </c>
    </row>
    <row r="124" spans="2:11" x14ac:dyDescent="0.25">
      <c r="B124" s="44" t="e">
        <f t="shared" si="18"/>
        <v>#VALUE!</v>
      </c>
      <c r="C124" s="44"/>
      <c r="D124" s="44" t="s">
        <v>535</v>
      </c>
      <c r="E124" s="44" t="s">
        <v>208</v>
      </c>
      <c r="F124" s="45">
        <v>475</v>
      </c>
      <c r="G124" s="45">
        <v>2922</v>
      </c>
      <c r="H124" s="46">
        <v>101.9</v>
      </c>
      <c r="I124" s="74">
        <v>6152</v>
      </c>
      <c r="J124" s="45">
        <v>88</v>
      </c>
      <c r="K124">
        <f t="shared" si="19"/>
        <v>11</v>
      </c>
    </row>
    <row r="125" spans="2:11" x14ac:dyDescent="0.25">
      <c r="B125" s="44" t="e">
        <f t="shared" si="18"/>
        <v>#VALUE!</v>
      </c>
      <c r="C125" s="44"/>
      <c r="D125" s="44" t="s">
        <v>549</v>
      </c>
      <c r="E125" s="44" t="s">
        <v>208</v>
      </c>
      <c r="F125" s="45">
        <v>2825</v>
      </c>
      <c r="G125" s="45">
        <v>17048</v>
      </c>
      <c r="H125" s="46">
        <v>107.6</v>
      </c>
      <c r="I125" s="74">
        <v>6060</v>
      </c>
      <c r="J125" s="45">
        <v>389</v>
      </c>
      <c r="K125">
        <f t="shared" si="19"/>
        <v>12</v>
      </c>
    </row>
    <row r="126" spans="2:11" x14ac:dyDescent="0.25">
      <c r="B126" s="49" t="e">
        <f t="shared" si="18"/>
        <v>#VALUE!</v>
      </c>
      <c r="C126" s="49"/>
      <c r="D126" s="49" t="s">
        <v>582</v>
      </c>
      <c r="E126" s="49" t="s">
        <v>208</v>
      </c>
      <c r="F126" s="50">
        <v>1615</v>
      </c>
      <c r="G126" s="50">
        <v>9236</v>
      </c>
      <c r="H126" s="51">
        <v>111.3</v>
      </c>
      <c r="I126" s="74">
        <v>5860</v>
      </c>
      <c r="J126" s="50">
        <v>590</v>
      </c>
      <c r="K126">
        <f t="shared" si="19"/>
        <v>13</v>
      </c>
    </row>
    <row r="127" spans="2:11" x14ac:dyDescent="0.25">
      <c r="B127" s="49" t="e">
        <f t="shared" si="18"/>
        <v>#VALUE!</v>
      </c>
      <c r="C127" s="49"/>
      <c r="D127" s="49" t="s">
        <v>647</v>
      </c>
      <c r="E127" s="49" t="s">
        <v>208</v>
      </c>
      <c r="F127" s="50">
        <v>955</v>
      </c>
      <c r="G127" s="50">
        <v>5194</v>
      </c>
      <c r="H127" s="51">
        <v>101.6</v>
      </c>
      <c r="I127" s="74">
        <v>5467</v>
      </c>
      <c r="J127" s="50">
        <v>61</v>
      </c>
      <c r="K127">
        <f t="shared" si="19"/>
        <v>14</v>
      </c>
    </row>
    <row r="128" spans="2:11" x14ac:dyDescent="0.25">
      <c r="B128" s="49" t="e">
        <f t="shared" si="18"/>
        <v>#VALUE!</v>
      </c>
      <c r="C128" s="49"/>
      <c r="D128" s="49" t="s">
        <v>657</v>
      </c>
      <c r="E128" s="49" t="s">
        <v>208</v>
      </c>
      <c r="F128" s="50">
        <v>990</v>
      </c>
      <c r="G128" s="50">
        <v>4900</v>
      </c>
      <c r="H128" s="51">
        <v>83.3</v>
      </c>
      <c r="I128" s="74">
        <v>5396</v>
      </c>
      <c r="J128" s="50">
        <v>-840</v>
      </c>
      <c r="K128">
        <f t="shared" si="19"/>
        <v>15</v>
      </c>
    </row>
    <row r="129" spans="1:11" x14ac:dyDescent="0.25">
      <c r="B129" s="49" t="e">
        <f t="shared" si="18"/>
        <v>#VALUE!</v>
      </c>
      <c r="C129" s="49"/>
      <c r="D129" s="49" t="s">
        <v>669</v>
      </c>
      <c r="E129" s="49" t="s">
        <v>208</v>
      </c>
      <c r="F129" s="50">
        <v>650</v>
      </c>
      <c r="G129" s="50">
        <v>3460</v>
      </c>
      <c r="H129" s="51">
        <v>103.9</v>
      </c>
      <c r="I129" s="74">
        <v>5322</v>
      </c>
      <c r="J129" s="50">
        <v>198</v>
      </c>
      <c r="K129">
        <f t="shared" si="19"/>
        <v>16</v>
      </c>
    </row>
    <row r="130" spans="1:11" x14ac:dyDescent="0.25">
      <c r="B130" s="49" t="e">
        <f t="shared" si="18"/>
        <v>#VALUE!</v>
      </c>
      <c r="C130" s="49"/>
      <c r="D130" s="49" t="s">
        <v>715</v>
      </c>
      <c r="E130" s="49" t="s">
        <v>208</v>
      </c>
      <c r="F130" s="50">
        <v>940</v>
      </c>
      <c r="G130" s="50">
        <v>4722</v>
      </c>
      <c r="H130" s="51">
        <v>98.6</v>
      </c>
      <c r="I130" s="74">
        <v>5023</v>
      </c>
      <c r="J130" s="50">
        <v>-73</v>
      </c>
      <c r="K130">
        <f t="shared" si="19"/>
        <v>17</v>
      </c>
    </row>
    <row r="131" spans="1:11" x14ac:dyDescent="0.25">
      <c r="B131" s="27" t="s">
        <v>113</v>
      </c>
      <c r="C131" s="27">
        <v>72</v>
      </c>
      <c r="D131" s="27" t="s">
        <v>114</v>
      </c>
      <c r="E131" s="27" t="s">
        <v>115</v>
      </c>
      <c r="F131" s="28">
        <v>1116</v>
      </c>
      <c r="G131" s="28">
        <v>10954</v>
      </c>
      <c r="H131" s="29">
        <v>109.9</v>
      </c>
      <c r="I131" s="74">
        <v>9384</v>
      </c>
      <c r="J131" s="28">
        <v>779</v>
      </c>
      <c r="K131">
        <f>_xlfn.RANK.EQ(I131,$I$131:$I$143,0)</f>
        <v>1</v>
      </c>
    </row>
    <row r="132" spans="1:11" x14ac:dyDescent="0.25">
      <c r="B132" s="27" t="s">
        <v>169</v>
      </c>
      <c r="C132" s="27">
        <v>95</v>
      </c>
      <c r="D132" s="27" t="s">
        <v>170</v>
      </c>
      <c r="E132" s="27" t="s">
        <v>115</v>
      </c>
      <c r="F132" s="28">
        <v>1006</v>
      </c>
      <c r="G132" s="28">
        <v>9163</v>
      </c>
      <c r="H132" s="29">
        <v>108.8</v>
      </c>
      <c r="I132" s="74">
        <v>9001</v>
      </c>
      <c r="J132" s="28">
        <v>651</v>
      </c>
      <c r="K132">
        <f t="shared" ref="K132:K143" si="20">_xlfn.RANK.EQ(I132,$I$131:$I$143,0)</f>
        <v>2</v>
      </c>
    </row>
    <row r="133" spans="1:11" x14ac:dyDescent="0.25">
      <c r="B133" s="33" t="s">
        <v>231</v>
      </c>
      <c r="C133" s="33">
        <v>57</v>
      </c>
      <c r="D133" s="33" t="s">
        <v>232</v>
      </c>
      <c r="E133" s="33" t="s">
        <v>115</v>
      </c>
      <c r="F133" s="34">
        <v>1843</v>
      </c>
      <c r="G133" s="34">
        <v>15745</v>
      </c>
      <c r="H133" s="35">
        <v>119.5</v>
      </c>
      <c r="I133" s="74">
        <v>8571</v>
      </c>
      <c r="J133" s="34">
        <v>-204</v>
      </c>
      <c r="K133">
        <f t="shared" si="20"/>
        <v>3</v>
      </c>
    </row>
    <row r="134" spans="1:11" x14ac:dyDescent="0.25">
      <c r="B134" s="33" t="e">
        <f t="shared" ref="B134:B143" si="21">B133+1</f>
        <v>#VALUE!</v>
      </c>
      <c r="C134" s="33"/>
      <c r="D134" s="33" t="s">
        <v>267</v>
      </c>
      <c r="E134" s="33" t="s">
        <v>115</v>
      </c>
      <c r="F134" s="34">
        <v>895</v>
      </c>
      <c r="G134" s="34">
        <v>7279</v>
      </c>
      <c r="H134" s="35">
        <v>105.7</v>
      </c>
      <c r="I134" s="74">
        <v>8281</v>
      </c>
      <c r="J134" s="34">
        <v>600</v>
      </c>
      <c r="K134">
        <f t="shared" si="20"/>
        <v>4</v>
      </c>
    </row>
    <row r="135" spans="1:11" x14ac:dyDescent="0.25">
      <c r="B135" s="38" t="e">
        <f t="shared" si="21"/>
        <v>#VALUE!</v>
      </c>
      <c r="C135" s="38"/>
      <c r="D135" s="38" t="s">
        <v>355</v>
      </c>
      <c r="E135" s="38" t="s">
        <v>115</v>
      </c>
      <c r="F135" s="39">
        <v>1821</v>
      </c>
      <c r="G135" s="39">
        <v>13820</v>
      </c>
      <c r="H135" s="40">
        <v>106.6</v>
      </c>
      <c r="I135" s="74">
        <v>7501</v>
      </c>
      <c r="J135" s="39">
        <v>366</v>
      </c>
      <c r="K135">
        <f t="shared" si="20"/>
        <v>5</v>
      </c>
    </row>
    <row r="136" spans="1:11" x14ac:dyDescent="0.25">
      <c r="B136" s="44" t="e">
        <f t="shared" si="21"/>
        <v>#VALUE!</v>
      </c>
      <c r="C136" s="44"/>
      <c r="D136" s="44" t="s">
        <v>438</v>
      </c>
      <c r="E136" s="44" t="s">
        <v>115</v>
      </c>
      <c r="F136" s="45">
        <v>1565</v>
      </c>
      <c r="G136" s="45">
        <v>11166</v>
      </c>
      <c r="H136" s="46">
        <v>102.7</v>
      </c>
      <c r="I136" s="74">
        <v>6871</v>
      </c>
      <c r="J136" s="45">
        <v>199</v>
      </c>
      <c r="K136">
        <f t="shared" si="20"/>
        <v>6</v>
      </c>
    </row>
    <row r="137" spans="1:11" x14ac:dyDescent="0.25">
      <c r="B137" s="44" t="e">
        <f t="shared" si="21"/>
        <v>#VALUE!</v>
      </c>
      <c r="C137" s="44"/>
      <c r="D137" s="44" t="s">
        <v>507</v>
      </c>
      <c r="E137" s="44" t="s">
        <v>115</v>
      </c>
      <c r="F137" s="45">
        <v>1536</v>
      </c>
      <c r="G137" s="45">
        <v>10103</v>
      </c>
      <c r="H137" s="46">
        <v>109.6</v>
      </c>
      <c r="I137" s="74">
        <v>6334</v>
      </c>
      <c r="J137" s="45">
        <v>461</v>
      </c>
      <c r="K137">
        <f t="shared" si="20"/>
        <v>7</v>
      </c>
    </row>
    <row r="138" spans="1:11" x14ac:dyDescent="0.25">
      <c r="B138" s="49" t="e">
        <f t="shared" si="21"/>
        <v>#VALUE!</v>
      </c>
      <c r="C138" s="49"/>
      <c r="D138" s="49" t="s">
        <v>593</v>
      </c>
      <c r="E138" s="49" t="s">
        <v>115</v>
      </c>
      <c r="F138" s="50">
        <v>1086</v>
      </c>
      <c r="G138" s="50">
        <v>6341</v>
      </c>
      <c r="H138" s="51">
        <v>97.6</v>
      </c>
      <c r="I138" s="74">
        <v>5780</v>
      </c>
      <c r="J138" s="50">
        <v>-184</v>
      </c>
      <c r="K138">
        <f t="shared" si="20"/>
        <v>8</v>
      </c>
    </row>
    <row r="139" spans="1:11" x14ac:dyDescent="0.25">
      <c r="B139" s="49" t="e">
        <f t="shared" si="21"/>
        <v>#VALUE!</v>
      </c>
      <c r="C139" s="49"/>
      <c r="D139" s="49" t="s">
        <v>632</v>
      </c>
      <c r="E139" s="49" t="s">
        <v>115</v>
      </c>
      <c r="F139" s="50">
        <v>1566</v>
      </c>
      <c r="G139" s="50">
        <v>9254</v>
      </c>
      <c r="H139" s="51">
        <v>103.9</v>
      </c>
      <c r="I139" s="74">
        <v>5577</v>
      </c>
      <c r="J139" s="50">
        <v>94</v>
      </c>
      <c r="K139">
        <f t="shared" si="20"/>
        <v>9</v>
      </c>
    </row>
    <row r="140" spans="1:11" x14ac:dyDescent="0.25">
      <c r="B140" s="49" t="e">
        <f t="shared" si="21"/>
        <v>#VALUE!</v>
      </c>
      <c r="C140" s="49"/>
      <c r="D140" s="49" t="s">
        <v>688</v>
      </c>
      <c r="E140" s="49" t="s">
        <v>115</v>
      </c>
      <c r="F140" s="50">
        <v>865</v>
      </c>
      <c r="G140" s="50">
        <v>4630</v>
      </c>
      <c r="H140" s="51">
        <v>102.7</v>
      </c>
      <c r="I140" s="74">
        <v>5214</v>
      </c>
      <c r="J140" s="50">
        <v>-1</v>
      </c>
      <c r="K140">
        <f t="shared" si="20"/>
        <v>10</v>
      </c>
    </row>
    <row r="141" spans="1:11" x14ac:dyDescent="0.25">
      <c r="B141" s="54" t="e">
        <f t="shared" si="21"/>
        <v>#VALUE!</v>
      </c>
      <c r="C141" s="54"/>
      <c r="D141" s="54" t="s">
        <v>769</v>
      </c>
      <c r="E141" s="54" t="s">
        <v>115</v>
      </c>
      <c r="F141" s="55">
        <v>1480</v>
      </c>
      <c r="G141" s="55">
        <v>6940</v>
      </c>
      <c r="H141" s="56">
        <v>96.7</v>
      </c>
      <c r="I141" s="74">
        <v>4622</v>
      </c>
      <c r="J141" s="55">
        <v>-271</v>
      </c>
      <c r="K141">
        <f t="shared" si="20"/>
        <v>11</v>
      </c>
    </row>
    <row r="142" spans="1:11" x14ac:dyDescent="0.25">
      <c r="B142" s="54" t="e">
        <f t="shared" si="21"/>
        <v>#VALUE!</v>
      </c>
      <c r="C142" s="54"/>
      <c r="D142" s="54" t="s">
        <v>818</v>
      </c>
      <c r="E142" s="54" t="s">
        <v>115</v>
      </c>
      <c r="F142" s="55">
        <v>1275</v>
      </c>
      <c r="G142" s="55">
        <v>5555</v>
      </c>
      <c r="H142" s="56">
        <v>104.9</v>
      </c>
      <c r="I142" s="74">
        <v>4329</v>
      </c>
      <c r="J142" s="55">
        <v>194</v>
      </c>
      <c r="K142">
        <f t="shared" si="20"/>
        <v>12</v>
      </c>
    </row>
    <row r="143" spans="1:11" x14ac:dyDescent="0.25">
      <c r="A143" s="37">
        <v>7000</v>
      </c>
      <c r="B143" s="60" t="e">
        <f t="shared" si="21"/>
        <v>#VALUE!</v>
      </c>
      <c r="C143" s="60"/>
      <c r="D143" s="60" t="s">
        <v>1016</v>
      </c>
      <c r="E143" s="60" t="s">
        <v>115</v>
      </c>
      <c r="F143" s="61">
        <v>741</v>
      </c>
      <c r="G143" s="61">
        <v>2358</v>
      </c>
      <c r="H143" s="62">
        <v>85.7</v>
      </c>
      <c r="I143" s="74">
        <v>3026</v>
      </c>
      <c r="J143" s="61">
        <v>-159</v>
      </c>
      <c r="K143">
        <f t="shared" si="20"/>
        <v>13</v>
      </c>
    </row>
    <row r="144" spans="1:11" x14ac:dyDescent="0.25">
      <c r="B144" s="22" t="s">
        <v>54</v>
      </c>
      <c r="C144" s="22">
        <v>37</v>
      </c>
      <c r="D144" s="22" t="s">
        <v>55</v>
      </c>
      <c r="E144" s="22" t="s">
        <v>56</v>
      </c>
      <c r="F144" s="23">
        <v>809</v>
      </c>
      <c r="G144" s="23">
        <v>8185</v>
      </c>
      <c r="H144" s="24">
        <v>112</v>
      </c>
      <c r="I144" s="74">
        <v>10322</v>
      </c>
      <c r="J144" s="23">
        <v>1038</v>
      </c>
      <c r="K144">
        <f>_xlfn.RANK.EQ(I144,$I$144:$I$153,0)</f>
        <v>1</v>
      </c>
    </row>
    <row r="145" spans="2:11" x14ac:dyDescent="0.25">
      <c r="B145" s="33" t="s">
        <v>222</v>
      </c>
      <c r="C145" s="33">
        <v>91</v>
      </c>
      <c r="D145" s="33" t="s">
        <v>223</v>
      </c>
      <c r="E145" s="33" t="s">
        <v>56</v>
      </c>
      <c r="F145" s="34">
        <v>1048</v>
      </c>
      <c r="G145" s="34">
        <v>8880</v>
      </c>
      <c r="H145" s="35">
        <v>103.5</v>
      </c>
      <c r="I145" s="74">
        <v>8605</v>
      </c>
      <c r="J145" s="34">
        <v>242</v>
      </c>
      <c r="K145">
        <f t="shared" ref="K145:K153" si="22">_xlfn.RANK.EQ(I145,$I$144:$I$153,0)</f>
        <v>2</v>
      </c>
    </row>
    <row r="146" spans="2:11" x14ac:dyDescent="0.25">
      <c r="B146" s="38" t="e">
        <f t="shared" ref="B146:B153" si="23">B145+1</f>
        <v>#VALUE!</v>
      </c>
      <c r="C146" s="38"/>
      <c r="D146" s="38" t="s">
        <v>384</v>
      </c>
      <c r="E146" s="38" t="s">
        <v>56</v>
      </c>
      <c r="F146" s="39">
        <v>1625</v>
      </c>
      <c r="G146" s="39">
        <v>11539</v>
      </c>
      <c r="H146" s="40">
        <v>113.1</v>
      </c>
      <c r="I146" s="74">
        <v>7225</v>
      </c>
      <c r="J146" s="39">
        <v>757</v>
      </c>
      <c r="K146">
        <f t="shared" si="22"/>
        <v>3</v>
      </c>
    </row>
    <row r="147" spans="2:11" x14ac:dyDescent="0.25">
      <c r="B147" s="38" t="e">
        <f t="shared" si="23"/>
        <v>#VALUE!</v>
      </c>
      <c r="C147" s="38"/>
      <c r="D147" s="38" t="s">
        <v>413</v>
      </c>
      <c r="E147" s="38" t="s">
        <v>56</v>
      </c>
      <c r="F147" s="39">
        <v>2284</v>
      </c>
      <c r="G147" s="39">
        <v>15933</v>
      </c>
      <c r="H147" s="40">
        <v>184.1</v>
      </c>
      <c r="I147" s="74">
        <v>7031</v>
      </c>
      <c r="J147" s="39">
        <v>-309</v>
      </c>
      <c r="K147">
        <f t="shared" si="22"/>
        <v>4</v>
      </c>
    </row>
    <row r="148" spans="2:11" x14ac:dyDescent="0.25">
      <c r="B148" s="44" t="e">
        <f t="shared" si="23"/>
        <v>#VALUE!</v>
      </c>
      <c r="C148" s="44"/>
      <c r="D148" s="44" t="s">
        <v>518</v>
      </c>
      <c r="E148" s="44" t="s">
        <v>56</v>
      </c>
      <c r="F148" s="45">
        <v>1502</v>
      </c>
      <c r="G148" s="45">
        <v>9406</v>
      </c>
      <c r="H148" s="46">
        <v>106.8</v>
      </c>
      <c r="I148" s="74">
        <v>6292</v>
      </c>
      <c r="J148" s="45">
        <v>393</v>
      </c>
      <c r="K148">
        <f t="shared" si="22"/>
        <v>5</v>
      </c>
    </row>
    <row r="149" spans="2:11" x14ac:dyDescent="0.25">
      <c r="B149" s="49" t="e">
        <f t="shared" si="23"/>
        <v>#VALUE!</v>
      </c>
      <c r="C149" s="49"/>
      <c r="D149" s="49" t="s">
        <v>663</v>
      </c>
      <c r="E149" s="49" t="s">
        <v>56</v>
      </c>
      <c r="F149" s="50">
        <v>1808</v>
      </c>
      <c r="G149" s="50">
        <v>9687</v>
      </c>
      <c r="H149" s="51">
        <v>114.9</v>
      </c>
      <c r="I149" s="74">
        <v>5364</v>
      </c>
      <c r="J149" s="50">
        <v>693</v>
      </c>
      <c r="K149">
        <f t="shared" si="22"/>
        <v>6</v>
      </c>
    </row>
    <row r="150" spans="2:11" x14ac:dyDescent="0.25">
      <c r="B150" s="49" t="e">
        <f t="shared" si="23"/>
        <v>#VALUE!</v>
      </c>
      <c r="C150" s="49"/>
      <c r="D150" s="49" t="s">
        <v>682</v>
      </c>
      <c r="E150" s="49" t="s">
        <v>56</v>
      </c>
      <c r="F150" s="50">
        <v>1025</v>
      </c>
      <c r="G150" s="50">
        <v>5361</v>
      </c>
      <c r="H150" s="51">
        <v>94.5</v>
      </c>
      <c r="I150" s="74">
        <v>5235</v>
      </c>
      <c r="J150" s="50">
        <v>-305</v>
      </c>
      <c r="K150">
        <f t="shared" si="22"/>
        <v>7</v>
      </c>
    </row>
    <row r="151" spans="2:11" x14ac:dyDescent="0.25">
      <c r="B151" s="49" t="e">
        <f t="shared" si="23"/>
        <v>#VALUE!</v>
      </c>
      <c r="C151" s="49"/>
      <c r="D151" s="49" t="s">
        <v>684</v>
      </c>
      <c r="E151" s="49" t="s">
        <v>56</v>
      </c>
      <c r="F151" s="50">
        <v>2100</v>
      </c>
      <c r="G151" s="50">
        <v>10976</v>
      </c>
      <c r="H151" s="51">
        <v>100.7</v>
      </c>
      <c r="I151" s="74">
        <v>5231</v>
      </c>
      <c r="J151" s="50">
        <v>31</v>
      </c>
      <c r="K151">
        <f t="shared" si="22"/>
        <v>8</v>
      </c>
    </row>
    <row r="152" spans="2:11" x14ac:dyDescent="0.25">
      <c r="B152" s="60" t="e">
        <f t="shared" si="23"/>
        <v>#VALUE!</v>
      </c>
      <c r="C152" s="60"/>
      <c r="D152" s="60" t="s">
        <v>908</v>
      </c>
      <c r="E152" s="60" t="s">
        <v>56</v>
      </c>
      <c r="F152" s="61">
        <v>1104</v>
      </c>
      <c r="G152" s="61">
        <v>4102</v>
      </c>
      <c r="H152" s="62">
        <v>88.2</v>
      </c>
      <c r="I152" s="74">
        <v>3676</v>
      </c>
      <c r="J152" s="61">
        <v>-474</v>
      </c>
      <c r="K152">
        <f t="shared" si="22"/>
        <v>9</v>
      </c>
    </row>
    <row r="153" spans="2:11" x14ac:dyDescent="0.25">
      <c r="B153" s="60" t="e">
        <f t="shared" si="23"/>
        <v>#VALUE!</v>
      </c>
      <c r="C153" s="60"/>
      <c r="D153" s="60" t="s">
        <v>921</v>
      </c>
      <c r="E153" s="60" t="s">
        <v>56</v>
      </c>
      <c r="F153" s="61">
        <v>1219</v>
      </c>
      <c r="G153" s="61">
        <v>4483</v>
      </c>
      <c r="H153" s="62">
        <v>83.9</v>
      </c>
      <c r="I153" s="74">
        <v>3564</v>
      </c>
      <c r="J153" s="61">
        <v>-579</v>
      </c>
      <c r="K153">
        <f t="shared" si="22"/>
        <v>10</v>
      </c>
    </row>
    <row r="154" spans="2:11" x14ac:dyDescent="0.25">
      <c r="B154" s="27" t="s">
        <v>166</v>
      </c>
      <c r="C154" s="27">
        <v>98</v>
      </c>
      <c r="D154" s="27" t="s">
        <v>167</v>
      </c>
      <c r="E154" s="27" t="s">
        <v>168</v>
      </c>
      <c r="F154" s="28">
        <v>1590</v>
      </c>
      <c r="G154" s="28">
        <v>14348</v>
      </c>
      <c r="H154" s="29">
        <v>109</v>
      </c>
      <c r="I154" s="74">
        <v>9013</v>
      </c>
      <c r="J154" s="28">
        <v>714</v>
      </c>
      <c r="K154">
        <f>_xlfn.RANK.EQ(I154,$I$154:$I$167,0)</f>
        <v>1</v>
      </c>
    </row>
    <row r="155" spans="2:11" x14ac:dyDescent="0.25">
      <c r="B155" s="33" t="e">
        <f t="shared" ref="B155:B167" si="24">B154+1</f>
        <v>#VALUE!</v>
      </c>
      <c r="C155" s="33"/>
      <c r="D155" s="33" t="s">
        <v>270</v>
      </c>
      <c r="E155" s="33" t="s">
        <v>168</v>
      </c>
      <c r="F155" s="34">
        <v>1867</v>
      </c>
      <c r="G155" s="34">
        <v>12746</v>
      </c>
      <c r="H155" s="35">
        <v>108.9</v>
      </c>
      <c r="I155" s="74">
        <v>8271</v>
      </c>
      <c r="J155" s="34">
        <v>485</v>
      </c>
      <c r="K155">
        <f t="shared" ref="K155:K167" si="25">_xlfn.RANK.EQ(I155,$I$154:$I$167,0)</f>
        <v>2</v>
      </c>
    </row>
    <row r="156" spans="2:11" x14ac:dyDescent="0.25">
      <c r="B156" s="38" t="e">
        <f t="shared" si="24"/>
        <v>#VALUE!</v>
      </c>
      <c r="C156" s="38"/>
      <c r="D156" s="38" t="s">
        <v>315</v>
      </c>
      <c r="E156" s="38" t="s">
        <v>168</v>
      </c>
      <c r="F156" s="39">
        <v>2250</v>
      </c>
      <c r="G156" s="39">
        <v>17652</v>
      </c>
      <c r="H156" s="40">
        <v>99.7</v>
      </c>
      <c r="I156" s="74">
        <v>7845</v>
      </c>
      <c r="J156" s="39">
        <v>-18</v>
      </c>
      <c r="K156">
        <f t="shared" si="25"/>
        <v>3</v>
      </c>
    </row>
    <row r="157" spans="2:11" x14ac:dyDescent="0.25">
      <c r="B157" s="44" t="e">
        <f t="shared" si="24"/>
        <v>#VALUE!</v>
      </c>
      <c r="C157" s="44"/>
      <c r="D157" s="44" t="s">
        <v>548</v>
      </c>
      <c r="E157" s="44" t="s">
        <v>168</v>
      </c>
      <c r="F157" s="45">
        <v>830</v>
      </c>
      <c r="G157" s="45">
        <v>5027</v>
      </c>
      <c r="H157" s="46">
        <v>104.3</v>
      </c>
      <c r="I157" s="74">
        <v>6063</v>
      </c>
      <c r="J157" s="45">
        <v>178</v>
      </c>
      <c r="K157">
        <f t="shared" si="25"/>
        <v>4</v>
      </c>
    </row>
    <row r="158" spans="2:11" x14ac:dyDescent="0.25">
      <c r="B158" s="49" t="e">
        <f t="shared" si="24"/>
        <v>#VALUE!</v>
      </c>
      <c r="C158" s="49"/>
      <c r="D158" s="49" t="s">
        <v>660</v>
      </c>
      <c r="E158" s="49" t="s">
        <v>168</v>
      </c>
      <c r="F158" s="50">
        <v>1985</v>
      </c>
      <c r="G158" s="50">
        <v>10720</v>
      </c>
      <c r="H158" s="51">
        <v>86.8</v>
      </c>
      <c r="I158" s="74">
        <v>5387</v>
      </c>
      <c r="J158" s="50">
        <v>-834</v>
      </c>
      <c r="K158">
        <f t="shared" si="25"/>
        <v>5</v>
      </c>
    </row>
    <row r="159" spans="2:11" x14ac:dyDescent="0.25">
      <c r="B159" s="54" t="e">
        <f t="shared" si="24"/>
        <v>#VALUE!</v>
      </c>
      <c r="C159" s="54"/>
      <c r="D159" s="54" t="s">
        <v>756</v>
      </c>
      <c r="E159" s="54" t="s">
        <v>168</v>
      </c>
      <c r="F159" s="55">
        <v>1240</v>
      </c>
      <c r="G159" s="55">
        <v>5853</v>
      </c>
      <c r="H159" s="56">
        <v>97.6</v>
      </c>
      <c r="I159" s="74">
        <v>4697</v>
      </c>
      <c r="J159" s="55">
        <v>-117</v>
      </c>
      <c r="K159">
        <f t="shared" si="25"/>
        <v>6</v>
      </c>
    </row>
    <row r="160" spans="2:11" x14ac:dyDescent="0.25">
      <c r="B160" s="54" t="e">
        <f t="shared" si="24"/>
        <v>#VALUE!</v>
      </c>
      <c r="C160" s="54"/>
      <c r="D160" s="54" t="s">
        <v>762</v>
      </c>
      <c r="E160" s="54" t="s">
        <v>168</v>
      </c>
      <c r="F160" s="55">
        <v>1350</v>
      </c>
      <c r="G160" s="55">
        <v>6295</v>
      </c>
      <c r="H160" s="56">
        <v>100.4</v>
      </c>
      <c r="I160" s="74">
        <v>4670</v>
      </c>
      <c r="J160" s="55">
        <v>-57</v>
      </c>
      <c r="K160">
        <f t="shared" si="25"/>
        <v>7</v>
      </c>
    </row>
    <row r="161" spans="2:11" x14ac:dyDescent="0.25">
      <c r="B161" s="54" t="e">
        <f t="shared" si="24"/>
        <v>#VALUE!</v>
      </c>
      <c r="C161" s="54"/>
      <c r="D161" s="54" t="s">
        <v>764</v>
      </c>
      <c r="E161" s="54" t="s">
        <v>168</v>
      </c>
      <c r="F161" s="55">
        <v>1181</v>
      </c>
      <c r="G161" s="55">
        <v>5718</v>
      </c>
      <c r="H161" s="56">
        <v>96.5</v>
      </c>
      <c r="I161" s="74">
        <v>4664</v>
      </c>
      <c r="J161" s="55">
        <v>-38</v>
      </c>
      <c r="K161">
        <f t="shared" si="25"/>
        <v>8</v>
      </c>
    </row>
    <row r="162" spans="2:11" x14ac:dyDescent="0.25">
      <c r="B162" s="54" t="e">
        <f t="shared" si="24"/>
        <v>#VALUE!</v>
      </c>
      <c r="C162" s="54"/>
      <c r="D162" s="54" t="s">
        <v>809</v>
      </c>
      <c r="E162" s="54" t="s">
        <v>168</v>
      </c>
      <c r="F162" s="55">
        <v>1695</v>
      </c>
      <c r="G162" s="55">
        <v>7472</v>
      </c>
      <c r="H162" s="56">
        <v>92.3</v>
      </c>
      <c r="I162" s="74">
        <v>4408</v>
      </c>
      <c r="J162" s="55">
        <v>-375</v>
      </c>
      <c r="K162">
        <f t="shared" si="25"/>
        <v>9</v>
      </c>
    </row>
    <row r="163" spans="2:11" x14ac:dyDescent="0.25">
      <c r="B163" s="60" t="e">
        <f t="shared" si="24"/>
        <v>#VALUE!</v>
      </c>
      <c r="C163" s="60"/>
      <c r="D163" s="60" t="s">
        <v>873</v>
      </c>
      <c r="E163" s="60" t="s">
        <v>168</v>
      </c>
      <c r="F163" s="61">
        <v>1675</v>
      </c>
      <c r="G163" s="61">
        <v>6430</v>
      </c>
      <c r="H163" s="62">
        <v>103.6</v>
      </c>
      <c r="I163" s="74">
        <v>3939</v>
      </c>
      <c r="J163" s="61">
        <v>215</v>
      </c>
      <c r="K163">
        <f t="shared" si="25"/>
        <v>10</v>
      </c>
    </row>
    <row r="164" spans="2:11" x14ac:dyDescent="0.25">
      <c r="B164" s="60" t="e">
        <f t="shared" si="24"/>
        <v>#VALUE!</v>
      </c>
      <c r="C164" s="60"/>
      <c r="D164" s="60" t="s">
        <v>885</v>
      </c>
      <c r="E164" s="60" t="s">
        <v>168</v>
      </c>
      <c r="F164" s="61">
        <v>1437</v>
      </c>
      <c r="G164" s="61">
        <v>4961</v>
      </c>
      <c r="H164" s="62">
        <v>87.7</v>
      </c>
      <c r="I164" s="74">
        <v>3846</v>
      </c>
      <c r="J164" s="61">
        <v>-929</v>
      </c>
      <c r="K164">
        <f t="shared" si="25"/>
        <v>11</v>
      </c>
    </row>
    <row r="165" spans="2:11" x14ac:dyDescent="0.25">
      <c r="B165" s="60" t="e">
        <f t="shared" si="24"/>
        <v>#VALUE!</v>
      </c>
      <c r="C165" s="60"/>
      <c r="D165" s="60" t="s">
        <v>978</v>
      </c>
      <c r="E165" s="60" t="s">
        <v>168</v>
      </c>
      <c r="F165" s="61">
        <v>1870</v>
      </c>
      <c r="G165" s="61">
        <v>6087</v>
      </c>
      <c r="H165" s="62">
        <v>96.7</v>
      </c>
      <c r="I165" s="74">
        <v>3239</v>
      </c>
      <c r="J165" s="61">
        <v>-122</v>
      </c>
      <c r="K165">
        <f t="shared" si="25"/>
        <v>12</v>
      </c>
    </row>
    <row r="166" spans="2:11" x14ac:dyDescent="0.25">
      <c r="B166" s="60" t="e">
        <f t="shared" si="24"/>
        <v>#VALUE!</v>
      </c>
      <c r="C166" s="60"/>
      <c r="D166" s="60" t="s">
        <v>1014</v>
      </c>
      <c r="E166" s="60" t="s">
        <v>168</v>
      </c>
      <c r="F166" s="61">
        <v>1050</v>
      </c>
      <c r="G166" s="61">
        <v>3213</v>
      </c>
      <c r="H166" s="62">
        <v>122.5</v>
      </c>
      <c r="I166" s="74">
        <v>3034</v>
      </c>
      <c r="J166" s="61">
        <v>325</v>
      </c>
      <c r="K166">
        <f t="shared" si="25"/>
        <v>13</v>
      </c>
    </row>
    <row r="167" spans="2:11" x14ac:dyDescent="0.25">
      <c r="B167" s="65" t="e">
        <f t="shared" si="24"/>
        <v>#VALUE!</v>
      </c>
      <c r="C167" s="65"/>
      <c r="D167" s="65" t="s">
        <v>1138</v>
      </c>
      <c r="E167" s="65" t="s">
        <v>168</v>
      </c>
      <c r="F167" s="66">
        <v>710</v>
      </c>
      <c r="G167" s="66">
        <v>2505</v>
      </c>
      <c r="H167" s="67">
        <v>64.2</v>
      </c>
      <c r="I167" s="74">
        <v>2425</v>
      </c>
      <c r="J167" s="66">
        <v>-480</v>
      </c>
      <c r="K167">
        <f t="shared" si="25"/>
        <v>14</v>
      </c>
    </row>
    <row r="168" spans="2:11" x14ac:dyDescent="0.25">
      <c r="B168" s="27" t="s">
        <v>143</v>
      </c>
      <c r="C168" s="27">
        <v>51</v>
      </c>
      <c r="D168" s="27" t="s">
        <v>144</v>
      </c>
      <c r="E168" s="27" t="s">
        <v>145</v>
      </c>
      <c r="F168" s="28">
        <v>2533</v>
      </c>
      <c r="G168" s="28">
        <v>26082</v>
      </c>
      <c r="H168" s="29">
        <v>117.6</v>
      </c>
      <c r="I168" s="74">
        <v>9207</v>
      </c>
      <c r="J168" s="28">
        <v>371</v>
      </c>
      <c r="K168">
        <f>_xlfn.RANK.EQ(I168,$I$168:$I$172,0)</f>
        <v>1</v>
      </c>
    </row>
    <row r="169" spans="2:11" ht="25.5" x14ac:dyDescent="0.25">
      <c r="B169" s="38" t="e">
        <f>B168+1</f>
        <v>#VALUE!</v>
      </c>
      <c r="C169" s="38"/>
      <c r="D169" s="41" t="s">
        <v>327</v>
      </c>
      <c r="E169" s="38" t="s">
        <v>145</v>
      </c>
      <c r="F169" s="39">
        <v>2520</v>
      </c>
      <c r="G169" s="39">
        <v>19571</v>
      </c>
      <c r="H169" s="40">
        <v>98.8</v>
      </c>
      <c r="I169" s="74">
        <v>7766</v>
      </c>
      <c r="J169" s="39">
        <v>-91</v>
      </c>
      <c r="K169">
        <f t="shared" ref="K169:K172" si="26">_xlfn.RANK.EQ(I169,$I$168:$I$172,0)</f>
        <v>2</v>
      </c>
    </row>
    <row r="170" spans="2:11" x14ac:dyDescent="0.25">
      <c r="B170" s="49" t="e">
        <f>B169+1</f>
        <v>#VALUE!</v>
      </c>
      <c r="C170" s="49"/>
      <c r="D170" s="49" t="s">
        <v>608</v>
      </c>
      <c r="E170" s="49" t="s">
        <v>145</v>
      </c>
      <c r="F170" s="50">
        <v>1255</v>
      </c>
      <c r="G170" s="50">
        <v>7153</v>
      </c>
      <c r="H170" s="51">
        <v>108.7</v>
      </c>
      <c r="I170" s="74">
        <v>5699</v>
      </c>
      <c r="J170" s="50">
        <v>456</v>
      </c>
      <c r="K170">
        <f t="shared" si="26"/>
        <v>3</v>
      </c>
    </row>
    <row r="171" spans="2:11" x14ac:dyDescent="0.25">
      <c r="B171" s="49" t="e">
        <f>B170+1</f>
        <v>#VALUE!</v>
      </c>
      <c r="C171" s="49"/>
      <c r="D171" s="49" t="s">
        <v>634</v>
      </c>
      <c r="E171" s="49" t="s">
        <v>145</v>
      </c>
      <c r="F171" s="50">
        <v>1780</v>
      </c>
      <c r="G171" s="50">
        <v>9912</v>
      </c>
      <c r="H171" s="51">
        <v>103.8</v>
      </c>
      <c r="I171" s="74">
        <v>5569</v>
      </c>
      <c r="J171" s="50">
        <v>252</v>
      </c>
      <c r="K171">
        <f t="shared" si="26"/>
        <v>4</v>
      </c>
    </row>
    <row r="172" spans="2:11" x14ac:dyDescent="0.25">
      <c r="B172" s="49" t="e">
        <f>B171+1</f>
        <v>#VALUE!</v>
      </c>
      <c r="C172" s="49"/>
      <c r="D172" s="49" t="s">
        <v>683</v>
      </c>
      <c r="E172" s="49" t="s">
        <v>145</v>
      </c>
      <c r="F172" s="50">
        <v>1261</v>
      </c>
      <c r="G172" s="50">
        <v>6598</v>
      </c>
      <c r="H172" s="51">
        <v>114.5</v>
      </c>
      <c r="I172" s="74">
        <v>5232</v>
      </c>
      <c r="J172" s="50">
        <v>726</v>
      </c>
      <c r="K172">
        <f t="shared" si="26"/>
        <v>5</v>
      </c>
    </row>
    <row r="173" spans="2:11" x14ac:dyDescent="0.25">
      <c r="B173" s="22" t="s">
        <v>45</v>
      </c>
      <c r="C173" s="22">
        <v>20</v>
      </c>
      <c r="D173" s="22" t="s">
        <v>46</v>
      </c>
      <c r="E173" s="22" t="s">
        <v>47</v>
      </c>
      <c r="F173" s="23">
        <v>2330</v>
      </c>
      <c r="G173" s="23">
        <v>24405</v>
      </c>
      <c r="H173" s="24">
        <v>106.3</v>
      </c>
      <c r="I173" s="74">
        <v>10474</v>
      </c>
      <c r="J173" s="23">
        <v>623</v>
      </c>
      <c r="K173">
        <f>_xlfn.RANK.EQ(I173,$I$173:$I$179,0)</f>
        <v>1</v>
      </c>
    </row>
    <row r="174" spans="2:11" x14ac:dyDescent="0.25">
      <c r="B174" s="27" t="s">
        <v>150</v>
      </c>
      <c r="C174" s="27">
        <v>63</v>
      </c>
      <c r="D174" s="27" t="s">
        <v>151</v>
      </c>
      <c r="E174" s="27" t="s">
        <v>47</v>
      </c>
      <c r="F174" s="28">
        <v>1450</v>
      </c>
      <c r="G174" s="28">
        <v>13265</v>
      </c>
      <c r="H174" s="29">
        <v>106.4</v>
      </c>
      <c r="I174" s="74">
        <v>9148</v>
      </c>
      <c r="J174" s="28">
        <v>441</v>
      </c>
      <c r="K174">
        <f t="shared" ref="K174:K179" si="27">_xlfn.RANK.EQ(I174,$I$173:$I$179,0)</f>
        <v>2</v>
      </c>
    </row>
    <row r="175" spans="2:11" x14ac:dyDescent="0.25">
      <c r="B175" s="27" t="s">
        <v>155</v>
      </c>
      <c r="C175" s="27">
        <v>86</v>
      </c>
      <c r="D175" s="27" t="s">
        <v>156</v>
      </c>
      <c r="E175" s="27" t="s">
        <v>47</v>
      </c>
      <c r="F175" s="28">
        <v>990</v>
      </c>
      <c r="G175" s="28">
        <v>9043</v>
      </c>
      <c r="H175" s="29">
        <v>112.4</v>
      </c>
      <c r="I175" s="74">
        <v>9097</v>
      </c>
      <c r="J175" s="28">
        <v>652</v>
      </c>
      <c r="K175">
        <f t="shared" si="27"/>
        <v>3</v>
      </c>
    </row>
    <row r="176" spans="2:11" x14ac:dyDescent="0.25">
      <c r="B176" s="33" t="s">
        <v>190</v>
      </c>
      <c r="C176" s="33">
        <v>94</v>
      </c>
      <c r="D176" s="33" t="s">
        <v>191</v>
      </c>
      <c r="E176" s="33" t="s">
        <v>47</v>
      </c>
      <c r="F176" s="34">
        <v>1380</v>
      </c>
      <c r="G176" s="34">
        <v>12204</v>
      </c>
      <c r="H176" s="35">
        <v>107.6</v>
      </c>
      <c r="I176" s="74">
        <v>8876</v>
      </c>
      <c r="J176" s="34">
        <v>526</v>
      </c>
      <c r="K176">
        <f t="shared" si="27"/>
        <v>4</v>
      </c>
    </row>
    <row r="177" spans="2:11" x14ac:dyDescent="0.25">
      <c r="B177" s="33" t="e">
        <f>B176+1</f>
        <v>#VALUE!</v>
      </c>
      <c r="C177" s="33"/>
      <c r="D177" s="33" t="s">
        <v>293</v>
      </c>
      <c r="E177" s="33" t="s">
        <v>47</v>
      </c>
      <c r="F177" s="34">
        <v>2330</v>
      </c>
      <c r="G177" s="34">
        <v>19099</v>
      </c>
      <c r="H177" s="35">
        <v>104.6</v>
      </c>
      <c r="I177" s="74">
        <v>8125</v>
      </c>
      <c r="J177" s="34">
        <v>406</v>
      </c>
      <c r="K177">
        <f t="shared" si="27"/>
        <v>5</v>
      </c>
    </row>
    <row r="178" spans="2:11" x14ac:dyDescent="0.25">
      <c r="B178" s="38" t="e">
        <f>B177+1</f>
        <v>#VALUE!</v>
      </c>
      <c r="C178" s="38"/>
      <c r="D178" s="38" t="s">
        <v>354</v>
      </c>
      <c r="E178" s="38" t="s">
        <v>47</v>
      </c>
      <c r="F178" s="39">
        <v>3776</v>
      </c>
      <c r="G178" s="39">
        <v>23323</v>
      </c>
      <c r="H178" s="40">
        <v>95.7</v>
      </c>
      <c r="I178" s="74">
        <v>7502</v>
      </c>
      <c r="J178" s="39">
        <v>138</v>
      </c>
      <c r="K178">
        <f t="shared" si="27"/>
        <v>6</v>
      </c>
    </row>
    <row r="179" spans="2:11" x14ac:dyDescent="0.25">
      <c r="B179" s="44" t="e">
        <f>B178+1</f>
        <v>#VALUE!</v>
      </c>
      <c r="C179" s="44"/>
      <c r="D179" s="44" t="s">
        <v>473</v>
      </c>
      <c r="E179" s="44" t="s">
        <v>47</v>
      </c>
      <c r="F179" s="45">
        <v>640</v>
      </c>
      <c r="G179" s="45">
        <v>4867</v>
      </c>
      <c r="H179" s="46">
        <v>103.5</v>
      </c>
      <c r="I179" s="74">
        <v>6515</v>
      </c>
      <c r="J179" s="45">
        <v>-74</v>
      </c>
      <c r="K179">
        <f t="shared" si="27"/>
        <v>7</v>
      </c>
    </row>
    <row r="180" spans="2:11" x14ac:dyDescent="0.25">
      <c r="B180" s="22" t="s">
        <v>60</v>
      </c>
      <c r="C180" s="22">
        <v>18</v>
      </c>
      <c r="D180" s="22" t="s">
        <v>61</v>
      </c>
      <c r="E180" s="22" t="s">
        <v>62</v>
      </c>
      <c r="F180" s="23">
        <v>1777</v>
      </c>
      <c r="G180" s="23">
        <v>16942</v>
      </c>
      <c r="H180" s="24">
        <v>108.6</v>
      </c>
      <c r="I180" s="74">
        <v>10218</v>
      </c>
      <c r="J180" s="23">
        <v>310</v>
      </c>
      <c r="K180">
        <f>_xlfn.RANK.EQ(I180,$I$180:$I$194,0)</f>
        <v>1</v>
      </c>
    </row>
    <row r="181" spans="2:11" x14ac:dyDescent="0.25">
      <c r="B181" s="33" t="e">
        <f t="shared" ref="B181:B217" si="28">B180+1</f>
        <v>#VALUE!</v>
      </c>
      <c r="C181" s="33"/>
      <c r="D181" s="33" t="s">
        <v>274</v>
      </c>
      <c r="E181" s="33" t="s">
        <v>62</v>
      </c>
      <c r="F181" s="34">
        <v>1200</v>
      </c>
      <c r="G181" s="34">
        <v>9795</v>
      </c>
      <c r="H181" s="35">
        <v>101.2</v>
      </c>
      <c r="I181" s="74">
        <v>8245</v>
      </c>
      <c r="J181" s="34">
        <v>-105</v>
      </c>
      <c r="K181">
        <f t="shared" ref="K181:K194" si="29">_xlfn.RANK.EQ(I181,$I$180:$I$194,0)</f>
        <v>2</v>
      </c>
    </row>
    <row r="182" spans="2:11" x14ac:dyDescent="0.25">
      <c r="B182" s="33" t="e">
        <f t="shared" si="28"/>
        <v>#VALUE!</v>
      </c>
      <c r="C182" s="33"/>
      <c r="D182" s="33" t="s">
        <v>281</v>
      </c>
      <c r="E182" s="33" t="s">
        <v>62</v>
      </c>
      <c r="F182" s="34">
        <v>3460</v>
      </c>
      <c r="G182" s="34">
        <v>28063</v>
      </c>
      <c r="H182" s="35">
        <v>97</v>
      </c>
      <c r="I182" s="74">
        <v>8208</v>
      </c>
      <c r="J182" s="34">
        <v>-357</v>
      </c>
      <c r="K182">
        <f t="shared" si="29"/>
        <v>3</v>
      </c>
    </row>
    <row r="183" spans="2:11" x14ac:dyDescent="0.25">
      <c r="B183" s="38" t="e">
        <f t="shared" si="28"/>
        <v>#VALUE!</v>
      </c>
      <c r="C183" s="38"/>
      <c r="D183" s="38" t="s">
        <v>307</v>
      </c>
      <c r="E183" s="38" t="s">
        <v>62</v>
      </c>
      <c r="F183" s="39">
        <v>2729</v>
      </c>
      <c r="G183" s="39">
        <v>21203</v>
      </c>
      <c r="H183" s="40">
        <v>110.7</v>
      </c>
      <c r="I183" s="74">
        <v>7932</v>
      </c>
      <c r="J183" s="39">
        <v>635</v>
      </c>
      <c r="K183">
        <f t="shared" si="29"/>
        <v>4</v>
      </c>
    </row>
    <row r="184" spans="2:11" x14ac:dyDescent="0.25">
      <c r="B184" s="38" t="e">
        <f t="shared" si="28"/>
        <v>#VALUE!</v>
      </c>
      <c r="C184" s="38"/>
      <c r="D184" s="38" t="s">
        <v>399</v>
      </c>
      <c r="E184" s="38" t="s">
        <v>62</v>
      </c>
      <c r="F184" s="39">
        <v>2760</v>
      </c>
      <c r="G184" s="39">
        <v>19568</v>
      </c>
      <c r="H184" s="40">
        <v>104.1</v>
      </c>
      <c r="I184" s="74">
        <v>7147</v>
      </c>
      <c r="J184" s="39">
        <v>269</v>
      </c>
      <c r="K184">
        <f t="shared" si="29"/>
        <v>5</v>
      </c>
    </row>
    <row r="185" spans="2:11" x14ac:dyDescent="0.25">
      <c r="B185" s="38" t="e">
        <f t="shared" si="28"/>
        <v>#VALUE!</v>
      </c>
      <c r="C185" s="38"/>
      <c r="D185" s="38" t="s">
        <v>415</v>
      </c>
      <c r="E185" s="38" t="s">
        <v>62</v>
      </c>
      <c r="F185" s="39">
        <v>2050</v>
      </c>
      <c r="G185" s="39">
        <v>14259</v>
      </c>
      <c r="H185" s="40">
        <v>102.9</v>
      </c>
      <c r="I185" s="74">
        <v>7010</v>
      </c>
      <c r="J185" s="39">
        <v>175</v>
      </c>
      <c r="K185">
        <f t="shared" si="29"/>
        <v>6</v>
      </c>
    </row>
    <row r="186" spans="2:11" x14ac:dyDescent="0.25">
      <c r="B186" s="44" t="e">
        <f t="shared" si="28"/>
        <v>#VALUE!</v>
      </c>
      <c r="C186" s="44"/>
      <c r="D186" s="44" t="s">
        <v>447</v>
      </c>
      <c r="E186" s="44" t="s">
        <v>62</v>
      </c>
      <c r="F186" s="45">
        <v>2318</v>
      </c>
      <c r="G186" s="45">
        <v>15584</v>
      </c>
      <c r="H186" s="46">
        <v>100.2</v>
      </c>
      <c r="I186" s="74">
        <v>6776</v>
      </c>
      <c r="J186" s="45">
        <v>-45</v>
      </c>
      <c r="K186">
        <f t="shared" si="29"/>
        <v>7</v>
      </c>
    </row>
    <row r="187" spans="2:11" x14ac:dyDescent="0.25">
      <c r="B187" s="44" t="e">
        <f t="shared" si="28"/>
        <v>#VALUE!</v>
      </c>
      <c r="C187" s="44"/>
      <c r="D187" s="44" t="s">
        <v>528</v>
      </c>
      <c r="E187" s="44" t="s">
        <v>62</v>
      </c>
      <c r="F187" s="45">
        <v>1548</v>
      </c>
      <c r="G187" s="45">
        <v>9655</v>
      </c>
      <c r="H187" s="46">
        <v>190.1</v>
      </c>
      <c r="I187" s="74">
        <v>6209</v>
      </c>
      <c r="J187" s="45">
        <v>-750</v>
      </c>
      <c r="K187">
        <f t="shared" si="29"/>
        <v>8</v>
      </c>
    </row>
    <row r="188" spans="2:11" x14ac:dyDescent="0.25">
      <c r="B188" s="44" t="e">
        <f t="shared" si="28"/>
        <v>#VALUE!</v>
      </c>
      <c r="C188" s="44"/>
      <c r="D188" s="44" t="s">
        <v>532</v>
      </c>
      <c r="E188" s="44" t="s">
        <v>62</v>
      </c>
      <c r="F188" s="45">
        <v>2260</v>
      </c>
      <c r="G188" s="45">
        <v>13802</v>
      </c>
      <c r="H188" s="46">
        <v>113.1</v>
      </c>
      <c r="I188" s="74">
        <v>6181</v>
      </c>
      <c r="J188" s="45">
        <v>658</v>
      </c>
      <c r="K188">
        <f t="shared" si="29"/>
        <v>9</v>
      </c>
    </row>
    <row r="189" spans="2:11" x14ac:dyDescent="0.25">
      <c r="B189" s="44" t="e">
        <f t="shared" si="28"/>
        <v>#VALUE!</v>
      </c>
      <c r="C189" s="44"/>
      <c r="D189" s="44" t="s">
        <v>543</v>
      </c>
      <c r="E189" s="44" t="s">
        <v>62</v>
      </c>
      <c r="F189" s="45">
        <v>3190</v>
      </c>
      <c r="G189" s="45">
        <v>19278</v>
      </c>
      <c r="H189" s="46">
        <v>106</v>
      </c>
      <c r="I189" s="74">
        <v>6095</v>
      </c>
      <c r="J189" s="45">
        <v>302</v>
      </c>
      <c r="K189">
        <f t="shared" si="29"/>
        <v>10</v>
      </c>
    </row>
    <row r="190" spans="2:11" x14ac:dyDescent="0.25">
      <c r="B190" s="44" t="e">
        <f t="shared" si="28"/>
        <v>#VALUE!</v>
      </c>
      <c r="C190" s="44"/>
      <c r="D190" s="44" t="s">
        <v>545</v>
      </c>
      <c r="E190" s="44" t="s">
        <v>62</v>
      </c>
      <c r="F190" s="45">
        <v>1848</v>
      </c>
      <c r="G190" s="45">
        <v>11220</v>
      </c>
      <c r="H190" s="46">
        <v>106.2</v>
      </c>
      <c r="I190" s="74">
        <v>6091</v>
      </c>
      <c r="J190" s="45">
        <v>332</v>
      </c>
      <c r="K190">
        <f t="shared" si="29"/>
        <v>11</v>
      </c>
    </row>
    <row r="191" spans="2:11" x14ac:dyDescent="0.25">
      <c r="B191" s="49" t="e">
        <f t="shared" si="28"/>
        <v>#VALUE!</v>
      </c>
      <c r="C191" s="49"/>
      <c r="D191" s="49" t="s">
        <v>700</v>
      </c>
      <c r="E191" s="49" t="s">
        <v>62</v>
      </c>
      <c r="F191" s="50">
        <v>1250</v>
      </c>
      <c r="G191" s="50">
        <v>6390</v>
      </c>
      <c r="H191" s="51">
        <v>99</v>
      </c>
      <c r="I191" s="74">
        <v>5133</v>
      </c>
      <c r="J191" s="50">
        <v>155</v>
      </c>
      <c r="K191">
        <f t="shared" si="29"/>
        <v>12</v>
      </c>
    </row>
    <row r="192" spans="2:11" x14ac:dyDescent="0.25">
      <c r="B192" s="54" t="e">
        <f t="shared" si="28"/>
        <v>#VALUE!</v>
      </c>
      <c r="C192" s="54"/>
      <c r="D192" s="54" t="s">
        <v>828</v>
      </c>
      <c r="E192" s="54" t="s">
        <v>62</v>
      </c>
      <c r="F192" s="55">
        <v>600</v>
      </c>
      <c r="G192" s="55">
        <v>2823</v>
      </c>
      <c r="H192" s="56">
        <v>85.9</v>
      </c>
      <c r="I192" s="74">
        <v>4290</v>
      </c>
      <c r="J192" s="55">
        <v>-519</v>
      </c>
      <c r="K192">
        <f t="shared" si="29"/>
        <v>13</v>
      </c>
    </row>
    <row r="193" spans="2:11" x14ac:dyDescent="0.25">
      <c r="B193" s="54" t="e">
        <f t="shared" si="28"/>
        <v>#VALUE!</v>
      </c>
      <c r="C193" s="54"/>
      <c r="D193" s="54" t="s">
        <v>845</v>
      </c>
      <c r="E193" s="54" t="s">
        <v>62</v>
      </c>
      <c r="F193" s="55">
        <v>1780</v>
      </c>
      <c r="G193" s="55">
        <v>7750</v>
      </c>
      <c r="H193" s="56">
        <v>85.9</v>
      </c>
      <c r="I193" s="74">
        <v>4169</v>
      </c>
      <c r="J193" s="55">
        <v>-645</v>
      </c>
      <c r="K193">
        <f t="shared" si="29"/>
        <v>14</v>
      </c>
    </row>
    <row r="194" spans="2:11" x14ac:dyDescent="0.25">
      <c r="B194" s="60" t="e">
        <f t="shared" si="28"/>
        <v>#VALUE!</v>
      </c>
      <c r="C194" s="60"/>
      <c r="D194" s="60" t="s">
        <v>915</v>
      </c>
      <c r="E194" s="60" t="s">
        <v>62</v>
      </c>
      <c r="F194" s="61">
        <v>980</v>
      </c>
      <c r="G194" s="61">
        <v>3827</v>
      </c>
      <c r="H194" s="62">
        <v>79.900000000000006</v>
      </c>
      <c r="I194" s="74">
        <v>3655</v>
      </c>
      <c r="J194" s="61">
        <v>-670</v>
      </c>
      <c r="K194">
        <f t="shared" si="29"/>
        <v>15</v>
      </c>
    </row>
    <row r="195" spans="2:11" x14ac:dyDescent="0.25">
      <c r="B195" s="44" t="e">
        <f t="shared" si="28"/>
        <v>#VALUE!</v>
      </c>
      <c r="C195" s="44"/>
      <c r="D195" s="44" t="s">
        <v>486</v>
      </c>
      <c r="E195" s="44" t="s">
        <v>487</v>
      </c>
      <c r="F195" s="45">
        <v>790</v>
      </c>
      <c r="G195" s="45">
        <v>5100</v>
      </c>
      <c r="H195" s="46">
        <v>93.1</v>
      </c>
      <c r="I195" s="74">
        <v>6456</v>
      </c>
      <c r="J195" s="45">
        <v>-475</v>
      </c>
      <c r="K195">
        <f>_xlfn.RANK.EQ(I195,$I$195:$I$199,0)</f>
        <v>1</v>
      </c>
    </row>
    <row r="196" spans="2:11" x14ac:dyDescent="0.25">
      <c r="B196" s="49" t="e">
        <f t="shared" si="28"/>
        <v>#VALUE!</v>
      </c>
      <c r="C196" s="49"/>
      <c r="D196" s="49" t="s">
        <v>558</v>
      </c>
      <c r="E196" s="49" t="s">
        <v>487</v>
      </c>
      <c r="F196" s="50">
        <v>1446</v>
      </c>
      <c r="G196" s="50">
        <v>8643</v>
      </c>
      <c r="H196" s="51">
        <v>98.5</v>
      </c>
      <c r="I196" s="74">
        <v>5982</v>
      </c>
      <c r="J196" s="50">
        <v>-92</v>
      </c>
      <c r="K196">
        <f t="shared" ref="K196:K199" si="30">_xlfn.RANK.EQ(I196,$I$195:$I$199,0)</f>
        <v>2</v>
      </c>
    </row>
    <row r="197" spans="2:11" x14ac:dyDescent="0.25">
      <c r="B197" s="49" t="e">
        <f t="shared" si="28"/>
        <v>#VALUE!</v>
      </c>
      <c r="C197" s="49"/>
      <c r="D197" s="49" t="s">
        <v>644</v>
      </c>
      <c r="E197" s="49" t="s">
        <v>487</v>
      </c>
      <c r="F197" s="50">
        <v>2620</v>
      </c>
      <c r="G197" s="50">
        <v>14673</v>
      </c>
      <c r="H197" s="51">
        <v>111.8</v>
      </c>
      <c r="I197" s="74">
        <v>5482</v>
      </c>
      <c r="J197" s="50">
        <v>662</v>
      </c>
      <c r="K197">
        <f t="shared" si="30"/>
        <v>3</v>
      </c>
    </row>
    <row r="198" spans="2:11" x14ac:dyDescent="0.25">
      <c r="B198" s="54" t="e">
        <f t="shared" si="28"/>
        <v>#VALUE!</v>
      </c>
      <c r="C198" s="54"/>
      <c r="D198" s="54" t="s">
        <v>725</v>
      </c>
      <c r="E198" s="54" t="s">
        <v>487</v>
      </c>
      <c r="F198" s="55">
        <v>1362</v>
      </c>
      <c r="G198" s="55">
        <v>6692</v>
      </c>
      <c r="H198" s="56">
        <v>103.8</v>
      </c>
      <c r="I198" s="74">
        <v>4913</v>
      </c>
      <c r="J198" s="55">
        <v>206</v>
      </c>
      <c r="K198">
        <f t="shared" si="30"/>
        <v>4</v>
      </c>
    </row>
    <row r="199" spans="2:11" x14ac:dyDescent="0.25">
      <c r="B199" s="54" t="e">
        <f t="shared" si="28"/>
        <v>#VALUE!</v>
      </c>
      <c r="C199" s="54"/>
      <c r="D199" s="54" t="s">
        <v>790</v>
      </c>
      <c r="E199" s="54" t="s">
        <v>487</v>
      </c>
      <c r="F199" s="55">
        <v>1175</v>
      </c>
      <c r="G199" s="55">
        <v>5237</v>
      </c>
      <c r="H199" s="56">
        <v>94</v>
      </c>
      <c r="I199" s="74">
        <v>4511</v>
      </c>
      <c r="J199" s="55">
        <v>-247</v>
      </c>
      <c r="K199">
        <f t="shared" si="30"/>
        <v>5</v>
      </c>
    </row>
    <row r="200" spans="2:11" x14ac:dyDescent="0.25">
      <c r="B200" s="54" t="e">
        <f t="shared" si="28"/>
        <v>#VALUE!</v>
      </c>
      <c r="C200" s="54"/>
      <c r="D200" s="54" t="s">
        <v>819</v>
      </c>
      <c r="E200" s="54" t="s">
        <v>820</v>
      </c>
      <c r="F200" s="55">
        <v>265</v>
      </c>
      <c r="G200" s="55">
        <v>1141</v>
      </c>
      <c r="H200" s="56">
        <v>109.6</v>
      </c>
      <c r="I200" s="74">
        <v>4320</v>
      </c>
      <c r="J200" s="55">
        <v>317</v>
      </c>
      <c r="K200">
        <f>_xlfn.RANK.EQ(I200,$I$200:$I$209,0)</f>
        <v>1</v>
      </c>
    </row>
    <row r="201" spans="2:11" x14ac:dyDescent="0.25">
      <c r="B201" s="54" t="e">
        <f t="shared" si="28"/>
        <v>#VALUE!</v>
      </c>
      <c r="C201" s="54"/>
      <c r="D201" s="54" t="s">
        <v>846</v>
      </c>
      <c r="E201" s="54" t="s">
        <v>820</v>
      </c>
      <c r="F201" s="55">
        <v>446</v>
      </c>
      <c r="G201" s="55">
        <v>1855</v>
      </c>
      <c r="H201" s="56">
        <v>127.3</v>
      </c>
      <c r="I201" s="74">
        <v>4159</v>
      </c>
      <c r="J201" s="55">
        <v>877</v>
      </c>
      <c r="K201">
        <f t="shared" ref="K201:K209" si="31">_xlfn.RANK.EQ(I201,$I$200:$I$209,0)</f>
        <v>2</v>
      </c>
    </row>
    <row r="202" spans="2:11" x14ac:dyDescent="0.25">
      <c r="B202" s="60" t="e">
        <f t="shared" si="28"/>
        <v>#VALUE!</v>
      </c>
      <c r="C202" s="60"/>
      <c r="D202" s="60" t="s">
        <v>953</v>
      </c>
      <c r="E202" s="60" t="s">
        <v>820</v>
      </c>
      <c r="F202" s="61">
        <v>870</v>
      </c>
      <c r="G202" s="61">
        <v>2928</v>
      </c>
      <c r="H202" s="62">
        <v>100.1</v>
      </c>
      <c r="I202" s="74">
        <v>3365</v>
      </c>
      <c r="J202" s="61">
        <v>2</v>
      </c>
      <c r="K202">
        <f t="shared" si="31"/>
        <v>3</v>
      </c>
    </row>
    <row r="203" spans="2:11" x14ac:dyDescent="0.25">
      <c r="B203" s="65" t="e">
        <f t="shared" si="28"/>
        <v>#VALUE!</v>
      </c>
      <c r="C203" s="65"/>
      <c r="D203" s="65" t="s">
        <v>1071</v>
      </c>
      <c r="E203" s="65" t="s">
        <v>820</v>
      </c>
      <c r="F203" s="66">
        <v>372</v>
      </c>
      <c r="G203" s="66">
        <v>1019</v>
      </c>
      <c r="H203" s="67">
        <v>87.8</v>
      </c>
      <c r="I203" s="74">
        <v>2740</v>
      </c>
      <c r="J203" s="66">
        <v>-398</v>
      </c>
      <c r="K203">
        <f t="shared" si="31"/>
        <v>4</v>
      </c>
    </row>
    <row r="204" spans="2:11" x14ac:dyDescent="0.25">
      <c r="B204" s="65" t="e">
        <f t="shared" si="28"/>
        <v>#VALUE!</v>
      </c>
      <c r="C204" s="65"/>
      <c r="D204" s="65" t="s">
        <v>1090</v>
      </c>
      <c r="E204" s="65" t="s">
        <v>820</v>
      </c>
      <c r="F204" s="66">
        <v>602</v>
      </c>
      <c r="G204" s="66">
        <v>1575</v>
      </c>
      <c r="H204" s="67">
        <v>109.6</v>
      </c>
      <c r="I204" s="74">
        <v>2647</v>
      </c>
      <c r="J204" s="66">
        <v>245</v>
      </c>
      <c r="K204">
        <f t="shared" si="31"/>
        <v>5</v>
      </c>
    </row>
    <row r="205" spans="2:11" x14ac:dyDescent="0.25">
      <c r="B205" s="65" t="e">
        <f t="shared" si="28"/>
        <v>#VALUE!</v>
      </c>
      <c r="C205" s="65"/>
      <c r="D205" s="65" t="s">
        <v>1119</v>
      </c>
      <c r="E205" s="65" t="s">
        <v>820</v>
      </c>
      <c r="F205" s="66">
        <v>652</v>
      </c>
      <c r="G205" s="66">
        <v>1628</v>
      </c>
      <c r="H205" s="67">
        <v>97.1</v>
      </c>
      <c r="I205" s="74">
        <v>2498</v>
      </c>
      <c r="J205" s="66">
        <v>-53</v>
      </c>
      <c r="K205">
        <f t="shared" si="31"/>
        <v>6</v>
      </c>
    </row>
    <row r="206" spans="2:11" x14ac:dyDescent="0.25">
      <c r="B206" s="65" t="e">
        <f t="shared" si="28"/>
        <v>#VALUE!</v>
      </c>
      <c r="C206" s="65"/>
      <c r="D206" s="65" t="s">
        <v>1131</v>
      </c>
      <c r="E206" s="65" t="s">
        <v>820</v>
      </c>
      <c r="F206" s="66">
        <v>529</v>
      </c>
      <c r="G206" s="66">
        <v>1287</v>
      </c>
      <c r="H206" s="67">
        <v>91.9</v>
      </c>
      <c r="I206" s="74">
        <v>2466</v>
      </c>
      <c r="J206" s="66">
        <v>-195</v>
      </c>
      <c r="K206">
        <f t="shared" si="31"/>
        <v>7</v>
      </c>
    </row>
    <row r="207" spans="2:11" x14ac:dyDescent="0.25">
      <c r="B207" s="65" t="e">
        <f t="shared" si="28"/>
        <v>#VALUE!</v>
      </c>
      <c r="C207" s="65"/>
      <c r="D207" s="65" t="s">
        <v>1161</v>
      </c>
      <c r="E207" s="65" t="s">
        <v>820</v>
      </c>
      <c r="F207" s="66">
        <v>455</v>
      </c>
      <c r="G207" s="66">
        <v>1048</v>
      </c>
      <c r="H207" s="67">
        <v>82.8</v>
      </c>
      <c r="I207" s="74">
        <v>2303</v>
      </c>
      <c r="J207" s="66">
        <v>-504</v>
      </c>
      <c r="K207">
        <f t="shared" si="31"/>
        <v>8</v>
      </c>
    </row>
    <row r="208" spans="2:11" x14ac:dyDescent="0.25">
      <c r="B208" s="65" t="e">
        <f t="shared" si="28"/>
        <v>#VALUE!</v>
      </c>
      <c r="C208" s="65"/>
      <c r="D208" s="65" t="s">
        <v>1191</v>
      </c>
      <c r="E208" s="65" t="s">
        <v>820</v>
      </c>
      <c r="F208" s="66">
        <v>1000</v>
      </c>
      <c r="G208" s="66">
        <v>2078</v>
      </c>
      <c r="H208" s="67">
        <v>98.3</v>
      </c>
      <c r="I208" s="74">
        <v>2078</v>
      </c>
      <c r="J208" s="66">
        <v>38</v>
      </c>
      <c r="K208">
        <f t="shared" si="31"/>
        <v>9</v>
      </c>
    </row>
    <row r="209" spans="2:11" x14ac:dyDescent="0.25">
      <c r="B209" s="70" t="e">
        <f t="shared" si="28"/>
        <v>#VALUE!</v>
      </c>
      <c r="C209" s="70"/>
      <c r="D209" s="70" t="s">
        <v>1223</v>
      </c>
      <c r="E209" s="70" t="s">
        <v>820</v>
      </c>
      <c r="F209" s="71">
        <v>148</v>
      </c>
      <c r="G209" s="71">
        <v>285</v>
      </c>
      <c r="H209" s="72">
        <v>92.3</v>
      </c>
      <c r="I209" s="74">
        <v>1926</v>
      </c>
      <c r="J209" s="71">
        <v>-92</v>
      </c>
      <c r="K209">
        <f t="shared" si="31"/>
        <v>10</v>
      </c>
    </row>
    <row r="210" spans="2:11" x14ac:dyDescent="0.25">
      <c r="B210" s="44" t="e">
        <f t="shared" si="28"/>
        <v>#VALUE!</v>
      </c>
      <c r="C210" s="44"/>
      <c r="D210" s="44" t="s">
        <v>529</v>
      </c>
      <c r="E210" s="44" t="s">
        <v>530</v>
      </c>
      <c r="F210" s="45">
        <v>920</v>
      </c>
      <c r="G210" s="45">
        <v>5650</v>
      </c>
      <c r="H210" s="46">
        <v>125</v>
      </c>
      <c r="I210" s="74">
        <v>6196</v>
      </c>
      <c r="J210" s="45">
        <v>1257</v>
      </c>
      <c r="K210">
        <f>_xlfn.RANK.EQ(I210,$I$210:$I$217,0)</f>
        <v>1</v>
      </c>
    </row>
    <row r="211" spans="2:11" x14ac:dyDescent="0.25">
      <c r="B211" s="54" t="e">
        <f t="shared" si="28"/>
        <v>#VALUE!</v>
      </c>
      <c r="C211" s="54"/>
      <c r="D211" s="54" t="s">
        <v>774</v>
      </c>
      <c r="E211" s="54" t="s">
        <v>530</v>
      </c>
      <c r="F211" s="55">
        <v>1707</v>
      </c>
      <c r="G211" s="55">
        <v>7848</v>
      </c>
      <c r="H211" s="56">
        <v>106</v>
      </c>
      <c r="I211" s="74">
        <v>4600</v>
      </c>
      <c r="J211" s="55">
        <v>-151</v>
      </c>
      <c r="K211">
        <f t="shared" ref="K211:K217" si="32">_xlfn.RANK.EQ(I211,$I$210:$I$217,0)</f>
        <v>2</v>
      </c>
    </row>
    <row r="212" spans="2:11" x14ac:dyDescent="0.25">
      <c r="B212" s="60" t="e">
        <f t="shared" si="28"/>
        <v>#VALUE!</v>
      </c>
      <c r="C212" s="60"/>
      <c r="D212" s="60" t="s">
        <v>917</v>
      </c>
      <c r="E212" s="60" t="s">
        <v>530</v>
      </c>
      <c r="F212" s="61">
        <v>778</v>
      </c>
      <c r="G212" s="61">
        <v>2824</v>
      </c>
      <c r="H212" s="62">
        <v>98</v>
      </c>
      <c r="I212" s="74">
        <v>3630</v>
      </c>
      <c r="J212" s="61">
        <v>-16</v>
      </c>
      <c r="K212">
        <f t="shared" si="32"/>
        <v>3</v>
      </c>
    </row>
    <row r="213" spans="2:11" x14ac:dyDescent="0.25">
      <c r="B213" s="60" t="e">
        <f t="shared" si="28"/>
        <v>#VALUE!</v>
      </c>
      <c r="C213" s="60"/>
      <c r="D213" s="60" t="s">
        <v>1000</v>
      </c>
      <c r="E213" s="60" t="s">
        <v>530</v>
      </c>
      <c r="F213" s="61">
        <v>1152</v>
      </c>
      <c r="G213" s="61">
        <v>3580</v>
      </c>
      <c r="H213" s="62">
        <v>107.1</v>
      </c>
      <c r="I213" s="74">
        <v>3108</v>
      </c>
      <c r="J213" s="61">
        <v>124</v>
      </c>
      <c r="K213">
        <f t="shared" si="32"/>
        <v>4</v>
      </c>
    </row>
    <row r="214" spans="2:11" x14ac:dyDescent="0.25">
      <c r="B214" s="65" t="e">
        <f t="shared" si="28"/>
        <v>#VALUE!</v>
      </c>
      <c r="C214" s="65"/>
      <c r="D214" s="65" t="s">
        <v>1093</v>
      </c>
      <c r="E214" s="65" t="s">
        <v>530</v>
      </c>
      <c r="F214" s="66">
        <v>582</v>
      </c>
      <c r="G214" s="66">
        <v>1572</v>
      </c>
      <c r="H214" s="67">
        <v>99.2</v>
      </c>
      <c r="I214" s="74">
        <v>2638</v>
      </c>
      <c r="J214" s="66">
        <v>24</v>
      </c>
      <c r="K214">
        <f t="shared" si="32"/>
        <v>5</v>
      </c>
    </row>
    <row r="215" spans="2:11" x14ac:dyDescent="0.25">
      <c r="B215" s="65" t="e">
        <f t="shared" si="28"/>
        <v>#VALUE!</v>
      </c>
      <c r="C215" s="65"/>
      <c r="D215" s="65" t="s">
        <v>1151</v>
      </c>
      <c r="E215" s="65" t="s">
        <v>530</v>
      </c>
      <c r="F215" s="66">
        <v>526</v>
      </c>
      <c r="G215" s="66">
        <v>1429</v>
      </c>
      <c r="H215" s="67">
        <v>103.3</v>
      </c>
      <c r="I215" s="74">
        <v>2378</v>
      </c>
      <c r="J215" s="66">
        <v>360</v>
      </c>
      <c r="K215">
        <f t="shared" si="32"/>
        <v>6</v>
      </c>
    </row>
    <row r="216" spans="2:11" x14ac:dyDescent="0.25">
      <c r="B216" s="65" t="e">
        <f t="shared" si="28"/>
        <v>#VALUE!</v>
      </c>
      <c r="C216" s="65"/>
      <c r="D216" s="65" t="s">
        <v>1174</v>
      </c>
      <c r="E216" s="65" t="s">
        <v>530</v>
      </c>
      <c r="F216" s="66">
        <v>670</v>
      </c>
      <c r="G216" s="66">
        <v>1801</v>
      </c>
      <c r="H216" s="67">
        <v>83.3</v>
      </c>
      <c r="I216" s="74">
        <v>2221</v>
      </c>
      <c r="J216" s="66">
        <v>399</v>
      </c>
      <c r="K216">
        <f t="shared" si="32"/>
        <v>7</v>
      </c>
    </row>
    <row r="217" spans="2:11" x14ac:dyDescent="0.25">
      <c r="B217" s="70" t="e">
        <f t="shared" si="28"/>
        <v>#VALUE!</v>
      </c>
      <c r="C217" s="70"/>
      <c r="D217" s="70" t="s">
        <v>1283</v>
      </c>
      <c r="E217" s="70" t="s">
        <v>530</v>
      </c>
      <c r="F217" s="71">
        <v>835</v>
      </c>
      <c r="G217" s="71">
        <v>1350</v>
      </c>
      <c r="H217" s="72">
        <v>65.7</v>
      </c>
      <c r="I217" s="74">
        <v>1319</v>
      </c>
      <c r="J217" s="71">
        <v>-64</v>
      </c>
      <c r="K217">
        <f t="shared" si="32"/>
        <v>8</v>
      </c>
    </row>
    <row r="218" spans="2:11" x14ac:dyDescent="0.25">
      <c r="B218" s="22" t="s">
        <v>29</v>
      </c>
      <c r="C218" s="22">
        <v>6</v>
      </c>
      <c r="D218" s="22" t="s">
        <v>30</v>
      </c>
      <c r="E218" s="22" t="s">
        <v>31</v>
      </c>
      <c r="F218" s="23">
        <v>900</v>
      </c>
      <c r="G218" s="23">
        <v>9791</v>
      </c>
      <c r="H218" s="24">
        <v>101.6</v>
      </c>
      <c r="I218" s="74">
        <v>10879</v>
      </c>
      <c r="J218" s="23">
        <v>37</v>
      </c>
      <c r="K218">
        <f>_xlfn.RANK.EQ(I218,$I$218:$I$225,0)</f>
        <v>1</v>
      </c>
    </row>
    <row r="219" spans="2:11" x14ac:dyDescent="0.25">
      <c r="B219" s="38" t="e">
        <f t="shared" ref="B219:B235" si="33">B218+1</f>
        <v>#VALUE!</v>
      </c>
      <c r="C219" s="38"/>
      <c r="D219" s="38" t="s">
        <v>14</v>
      </c>
      <c r="E219" s="38" t="s">
        <v>31</v>
      </c>
      <c r="F219" s="39">
        <v>700</v>
      </c>
      <c r="G219" s="39">
        <v>5063</v>
      </c>
      <c r="H219" s="40">
        <v>152.19999999999999</v>
      </c>
      <c r="I219" s="74">
        <v>7935</v>
      </c>
      <c r="J219" s="39">
        <v>1501</v>
      </c>
      <c r="K219">
        <f t="shared" ref="K219:K225" si="34">_xlfn.RANK.EQ(I219,$I$218:$I$225,0)</f>
        <v>2</v>
      </c>
    </row>
    <row r="220" spans="2:11" x14ac:dyDescent="0.25">
      <c r="B220" s="38" t="e">
        <f t="shared" si="33"/>
        <v>#VALUE!</v>
      </c>
      <c r="C220" s="38"/>
      <c r="D220" s="38" t="s">
        <v>389</v>
      </c>
      <c r="E220" s="38" t="s">
        <v>31</v>
      </c>
      <c r="F220" s="39">
        <v>1635</v>
      </c>
      <c r="G220" s="39">
        <v>11674</v>
      </c>
      <c r="H220" s="40">
        <v>101.1</v>
      </c>
      <c r="I220" s="74">
        <v>7197</v>
      </c>
      <c r="J220" s="39">
        <v>-50</v>
      </c>
      <c r="K220">
        <f t="shared" si="34"/>
        <v>3</v>
      </c>
    </row>
    <row r="221" spans="2:11" x14ac:dyDescent="0.25">
      <c r="B221" s="44" t="e">
        <f t="shared" si="33"/>
        <v>#VALUE!</v>
      </c>
      <c r="C221" s="44"/>
      <c r="D221" s="44" t="s">
        <v>454</v>
      </c>
      <c r="E221" s="44" t="s">
        <v>31</v>
      </c>
      <c r="F221" s="45">
        <v>1410</v>
      </c>
      <c r="G221" s="45">
        <v>9310</v>
      </c>
      <c r="H221" s="46">
        <v>111.4</v>
      </c>
      <c r="I221" s="74">
        <v>6635</v>
      </c>
      <c r="J221" s="45">
        <v>665</v>
      </c>
      <c r="K221">
        <f t="shared" si="34"/>
        <v>4</v>
      </c>
    </row>
    <row r="222" spans="2:11" x14ac:dyDescent="0.25">
      <c r="B222" s="44" t="e">
        <f t="shared" si="33"/>
        <v>#VALUE!</v>
      </c>
      <c r="C222" s="44"/>
      <c r="D222" s="44" t="s">
        <v>475</v>
      </c>
      <c r="E222" s="44" t="s">
        <v>31</v>
      </c>
      <c r="F222" s="45">
        <v>1740</v>
      </c>
      <c r="G222" s="45">
        <v>11339</v>
      </c>
      <c r="H222" s="46">
        <v>106</v>
      </c>
      <c r="I222" s="74">
        <v>6509</v>
      </c>
      <c r="J222" s="45">
        <v>301</v>
      </c>
      <c r="K222">
        <f t="shared" si="34"/>
        <v>5</v>
      </c>
    </row>
    <row r="223" spans="2:11" x14ac:dyDescent="0.25">
      <c r="B223" s="44" t="e">
        <f t="shared" si="33"/>
        <v>#VALUE!</v>
      </c>
      <c r="C223" s="44"/>
      <c r="D223" s="44" t="s">
        <v>509</v>
      </c>
      <c r="E223" s="44" t="s">
        <v>31</v>
      </c>
      <c r="F223" s="45">
        <v>1177</v>
      </c>
      <c r="G223" s="45">
        <v>7449</v>
      </c>
      <c r="H223" s="46">
        <v>95.1</v>
      </c>
      <c r="I223" s="74">
        <v>6323</v>
      </c>
      <c r="J223" s="45">
        <v>-537</v>
      </c>
      <c r="K223">
        <f t="shared" si="34"/>
        <v>6</v>
      </c>
    </row>
    <row r="224" spans="2:11" x14ac:dyDescent="0.25">
      <c r="B224" s="54" t="e">
        <f t="shared" si="33"/>
        <v>#VALUE!</v>
      </c>
      <c r="C224" s="54"/>
      <c r="D224" s="54" t="s">
        <v>780</v>
      </c>
      <c r="E224" s="54" t="s">
        <v>31</v>
      </c>
      <c r="F224" s="55">
        <v>616</v>
      </c>
      <c r="G224" s="55">
        <v>2806</v>
      </c>
      <c r="H224" s="56">
        <v>115.4</v>
      </c>
      <c r="I224" s="74">
        <v>4570</v>
      </c>
      <c r="J224" s="55">
        <v>251</v>
      </c>
      <c r="K224">
        <f t="shared" si="34"/>
        <v>7</v>
      </c>
    </row>
    <row r="225" spans="2:11" x14ac:dyDescent="0.25">
      <c r="B225" s="54" t="e">
        <f t="shared" si="33"/>
        <v>#VALUE!</v>
      </c>
      <c r="C225" s="54"/>
      <c r="D225" s="54" t="s">
        <v>824</v>
      </c>
      <c r="E225" s="54" t="s">
        <v>31</v>
      </c>
      <c r="F225" s="55">
        <v>549</v>
      </c>
      <c r="G225" s="55">
        <v>2400</v>
      </c>
      <c r="H225" s="56">
        <v>95.5</v>
      </c>
      <c r="I225" s="74">
        <v>4309</v>
      </c>
      <c r="J225" s="55">
        <v>353</v>
      </c>
      <c r="K225">
        <f t="shared" si="34"/>
        <v>8</v>
      </c>
    </row>
    <row r="226" spans="2:11" x14ac:dyDescent="0.25">
      <c r="B226" s="38" t="e">
        <f t="shared" si="33"/>
        <v>#VALUE!</v>
      </c>
      <c r="C226" s="38"/>
      <c r="D226" s="38" t="s">
        <v>317</v>
      </c>
      <c r="E226" s="38" t="s">
        <v>318</v>
      </c>
      <c r="F226" s="39">
        <v>1350</v>
      </c>
      <c r="G226" s="39">
        <v>10441</v>
      </c>
      <c r="H226" s="40">
        <v>109.3</v>
      </c>
      <c r="I226" s="74">
        <v>7832</v>
      </c>
      <c r="J226" s="39">
        <v>583</v>
      </c>
      <c r="K226">
        <f>_xlfn.RANK.EQ(I226,$I$226:$I$234,0)</f>
        <v>1</v>
      </c>
    </row>
    <row r="227" spans="2:11" x14ac:dyDescent="0.25">
      <c r="B227" s="38" t="e">
        <f t="shared" si="33"/>
        <v>#VALUE!</v>
      </c>
      <c r="C227" s="38"/>
      <c r="D227" s="38" t="s">
        <v>377</v>
      </c>
      <c r="E227" s="38" t="s">
        <v>318</v>
      </c>
      <c r="F227" s="39">
        <v>720</v>
      </c>
      <c r="G227" s="39">
        <v>5142</v>
      </c>
      <c r="H227" s="40">
        <v>105.4</v>
      </c>
      <c r="I227" s="74">
        <v>7263</v>
      </c>
      <c r="J227" s="39">
        <v>172</v>
      </c>
      <c r="K227">
        <f t="shared" ref="K227:K234" si="35">_xlfn.RANK.EQ(I227,$I$226:$I$234,0)</f>
        <v>2</v>
      </c>
    </row>
    <row r="228" spans="2:11" x14ac:dyDescent="0.25">
      <c r="B228" s="54" t="e">
        <f t="shared" si="33"/>
        <v>#VALUE!</v>
      </c>
      <c r="C228" s="54"/>
      <c r="D228" s="54" t="s">
        <v>825</v>
      </c>
      <c r="E228" s="54" t="s">
        <v>318</v>
      </c>
      <c r="F228" s="55">
        <v>1392</v>
      </c>
      <c r="G228" s="55">
        <v>5997</v>
      </c>
      <c r="H228" s="56">
        <v>83.7</v>
      </c>
      <c r="I228" s="74">
        <v>4308</v>
      </c>
      <c r="J228" s="55">
        <v>-506</v>
      </c>
      <c r="K228">
        <f t="shared" si="35"/>
        <v>3</v>
      </c>
    </row>
    <row r="229" spans="2:11" x14ac:dyDescent="0.25">
      <c r="B229" s="54" t="e">
        <f t="shared" si="33"/>
        <v>#VALUE!</v>
      </c>
      <c r="C229" s="54"/>
      <c r="D229" s="54" t="s">
        <v>843</v>
      </c>
      <c r="E229" s="54" t="s">
        <v>318</v>
      </c>
      <c r="F229" s="55">
        <v>1242</v>
      </c>
      <c r="G229" s="55">
        <v>5188</v>
      </c>
      <c r="H229" s="56">
        <v>98.7</v>
      </c>
      <c r="I229" s="74">
        <v>4183</v>
      </c>
      <c r="J229" s="55">
        <v>148</v>
      </c>
      <c r="K229">
        <f t="shared" si="35"/>
        <v>4</v>
      </c>
    </row>
    <row r="230" spans="2:11" x14ac:dyDescent="0.25">
      <c r="B230" s="60" t="e">
        <f t="shared" si="33"/>
        <v>#VALUE!</v>
      </c>
      <c r="C230" s="60"/>
      <c r="D230" s="60" t="s">
        <v>886</v>
      </c>
      <c r="E230" s="60" t="s">
        <v>318</v>
      </c>
      <c r="F230" s="61">
        <v>907</v>
      </c>
      <c r="G230" s="61">
        <v>3483</v>
      </c>
      <c r="H230" s="62">
        <v>94</v>
      </c>
      <c r="I230" s="74">
        <v>3844</v>
      </c>
      <c r="J230" s="61">
        <v>-251</v>
      </c>
      <c r="K230">
        <f t="shared" si="35"/>
        <v>5</v>
      </c>
    </row>
    <row r="231" spans="2:11" x14ac:dyDescent="0.25">
      <c r="B231" s="60" t="e">
        <f t="shared" si="33"/>
        <v>#VALUE!</v>
      </c>
      <c r="C231" s="60"/>
      <c r="D231" s="60" t="s">
        <v>904</v>
      </c>
      <c r="E231" s="60" t="s">
        <v>318</v>
      </c>
      <c r="F231" s="61">
        <v>1156</v>
      </c>
      <c r="G231" s="61">
        <v>4313</v>
      </c>
      <c r="H231" s="62">
        <v>100</v>
      </c>
      <c r="I231" s="74">
        <v>3686</v>
      </c>
      <c r="J231" s="61">
        <v>194</v>
      </c>
      <c r="K231">
        <f t="shared" si="35"/>
        <v>6</v>
      </c>
    </row>
    <row r="232" spans="2:11" x14ac:dyDescent="0.25">
      <c r="B232" s="60" t="e">
        <f t="shared" si="33"/>
        <v>#VALUE!</v>
      </c>
      <c r="C232" s="60"/>
      <c r="D232" s="60" t="s">
        <v>973</v>
      </c>
      <c r="E232" s="60" t="s">
        <v>318</v>
      </c>
      <c r="F232" s="61">
        <v>1494</v>
      </c>
      <c r="G232" s="61">
        <v>4866</v>
      </c>
      <c r="H232" s="62">
        <v>81.3</v>
      </c>
      <c r="I232" s="74">
        <v>3268</v>
      </c>
      <c r="J232" s="61">
        <v>-473</v>
      </c>
      <c r="K232">
        <f t="shared" si="35"/>
        <v>7</v>
      </c>
    </row>
    <row r="233" spans="2:11" x14ac:dyDescent="0.25">
      <c r="B233" s="65" t="e">
        <f t="shared" si="33"/>
        <v>#VALUE!</v>
      </c>
      <c r="C233" s="65"/>
      <c r="D233" s="65" t="s">
        <v>1064</v>
      </c>
      <c r="E233" s="65" t="s">
        <v>318</v>
      </c>
      <c r="F233" s="66">
        <v>651</v>
      </c>
      <c r="G233" s="66">
        <v>1854</v>
      </c>
      <c r="H233" s="67">
        <v>67.7</v>
      </c>
      <c r="I233" s="74">
        <v>2762</v>
      </c>
      <c r="J233" s="66">
        <v>-319</v>
      </c>
      <c r="K233">
        <f t="shared" si="35"/>
        <v>8</v>
      </c>
    </row>
    <row r="234" spans="2:11" x14ac:dyDescent="0.25">
      <c r="B234" s="65" t="e">
        <f t="shared" si="33"/>
        <v>#VALUE!</v>
      </c>
      <c r="C234" s="65"/>
      <c r="D234" s="65" t="s">
        <v>1136</v>
      </c>
      <c r="E234" s="65" t="s">
        <v>318</v>
      </c>
      <c r="F234" s="66">
        <v>758</v>
      </c>
      <c r="G234" s="66">
        <v>1925</v>
      </c>
      <c r="H234" s="67">
        <v>76.5</v>
      </c>
      <c r="I234" s="74">
        <v>2433</v>
      </c>
      <c r="J234" s="66">
        <v>-368</v>
      </c>
      <c r="K234">
        <f t="shared" si="35"/>
        <v>9</v>
      </c>
    </row>
    <row r="235" spans="2:11" ht="25.5" x14ac:dyDescent="0.25">
      <c r="B235" s="60" t="e">
        <f t="shared" si="33"/>
        <v>#VALUE!</v>
      </c>
      <c r="C235" s="60"/>
      <c r="D235" s="63" t="s">
        <v>980</v>
      </c>
      <c r="E235" s="60" t="s">
        <v>981</v>
      </c>
      <c r="F235" s="61">
        <v>3000</v>
      </c>
      <c r="G235" s="61">
        <v>10410</v>
      </c>
      <c r="H235" s="62">
        <v>93.4</v>
      </c>
      <c r="I235" s="74">
        <v>3216</v>
      </c>
      <c r="J235" s="61">
        <v>-268</v>
      </c>
      <c r="K235">
        <f>_xlfn.RANK.EQ(I235,$I$235,0)</f>
        <v>1</v>
      </c>
    </row>
    <row r="236" spans="2:11" x14ac:dyDescent="0.25">
      <c r="B236" s="33" t="s">
        <v>192</v>
      </c>
      <c r="C236" s="33">
        <v>68</v>
      </c>
      <c r="D236" s="33" t="s">
        <v>193</v>
      </c>
      <c r="E236" s="33" t="s">
        <v>194</v>
      </c>
      <c r="F236" s="34">
        <v>4531</v>
      </c>
      <c r="G236" s="34">
        <v>39905</v>
      </c>
      <c r="H236" s="35">
        <v>106.3</v>
      </c>
      <c r="I236" s="74">
        <v>8852</v>
      </c>
      <c r="J236" s="34">
        <v>551</v>
      </c>
      <c r="K236">
        <f>_xlfn.RANK.EQ(I236,$I$236:$I$251,0)</f>
        <v>1</v>
      </c>
    </row>
    <row r="237" spans="2:11" x14ac:dyDescent="0.25">
      <c r="B237" s="44" t="e">
        <f t="shared" ref="B237:B277" si="36">B236+1</f>
        <v>#VALUE!</v>
      </c>
      <c r="C237" s="44"/>
      <c r="D237" s="44" t="s">
        <v>461</v>
      </c>
      <c r="E237" s="44" t="s">
        <v>194</v>
      </c>
      <c r="F237" s="45">
        <v>514</v>
      </c>
      <c r="G237" s="45">
        <v>3351</v>
      </c>
      <c r="H237" s="46">
        <v>111.7</v>
      </c>
      <c r="I237" s="74">
        <v>6571</v>
      </c>
      <c r="J237" s="45">
        <v>879</v>
      </c>
      <c r="K237">
        <f t="shared" ref="K237:K251" si="37">_xlfn.RANK.EQ(I237,$I$236:$I$251,0)</f>
        <v>2</v>
      </c>
    </row>
    <row r="238" spans="2:11" x14ac:dyDescent="0.25">
      <c r="B238" s="44" t="e">
        <f t="shared" si="36"/>
        <v>#VALUE!</v>
      </c>
      <c r="C238" s="44"/>
      <c r="D238" s="44" t="s">
        <v>553</v>
      </c>
      <c r="E238" s="44" t="s">
        <v>194</v>
      </c>
      <c r="F238" s="45">
        <v>542</v>
      </c>
      <c r="G238" s="45">
        <v>3240</v>
      </c>
      <c r="H238" s="46">
        <v>104.5</v>
      </c>
      <c r="I238" s="74">
        <v>6012</v>
      </c>
      <c r="J238" s="45">
        <v>182</v>
      </c>
      <c r="K238">
        <f t="shared" si="37"/>
        <v>3</v>
      </c>
    </row>
    <row r="239" spans="2:11" x14ac:dyDescent="0.25">
      <c r="B239" s="49" t="e">
        <f t="shared" si="36"/>
        <v>#VALUE!</v>
      </c>
      <c r="C239" s="49"/>
      <c r="D239" s="49" t="s">
        <v>586</v>
      </c>
      <c r="E239" s="49" t="s">
        <v>194</v>
      </c>
      <c r="F239" s="50">
        <v>2857</v>
      </c>
      <c r="G239" s="50">
        <v>16659</v>
      </c>
      <c r="H239" s="51">
        <v>100.3</v>
      </c>
      <c r="I239" s="74">
        <v>5839</v>
      </c>
      <c r="J239" s="50">
        <v>-15</v>
      </c>
      <c r="K239">
        <f t="shared" si="37"/>
        <v>4</v>
      </c>
    </row>
    <row r="240" spans="2:11" x14ac:dyDescent="0.25">
      <c r="B240" s="54" t="e">
        <f t="shared" si="36"/>
        <v>#VALUE!</v>
      </c>
      <c r="C240" s="54"/>
      <c r="D240" s="54" t="s">
        <v>799</v>
      </c>
      <c r="E240" s="54" t="s">
        <v>194</v>
      </c>
      <c r="F240" s="55">
        <v>1502</v>
      </c>
      <c r="G240" s="55">
        <v>6598</v>
      </c>
      <c r="H240" s="56">
        <v>84.9</v>
      </c>
      <c r="I240" s="74">
        <v>4467</v>
      </c>
      <c r="J240" s="55">
        <v>-903</v>
      </c>
      <c r="K240">
        <f t="shared" si="37"/>
        <v>5</v>
      </c>
    </row>
    <row r="241" spans="1:11" x14ac:dyDescent="0.25">
      <c r="B241" s="60" t="e">
        <f t="shared" si="36"/>
        <v>#VALUE!</v>
      </c>
      <c r="C241" s="60"/>
      <c r="D241" s="60" t="s">
        <v>919</v>
      </c>
      <c r="E241" s="60" t="s">
        <v>194</v>
      </c>
      <c r="F241" s="61">
        <v>235</v>
      </c>
      <c r="G241" s="61">
        <v>836</v>
      </c>
      <c r="H241" s="62">
        <v>81.5</v>
      </c>
      <c r="I241" s="74">
        <v>3571</v>
      </c>
      <c r="J241" s="61">
        <v>285</v>
      </c>
      <c r="K241">
        <f t="shared" si="37"/>
        <v>6</v>
      </c>
    </row>
    <row r="242" spans="1:11" x14ac:dyDescent="0.25">
      <c r="B242" s="65" t="e">
        <f t="shared" si="36"/>
        <v>#VALUE!</v>
      </c>
      <c r="C242" s="65"/>
      <c r="D242" s="65" t="s">
        <v>1089</v>
      </c>
      <c r="E242" s="65" t="s">
        <v>194</v>
      </c>
      <c r="F242" s="66">
        <v>971</v>
      </c>
      <c r="G242" s="66">
        <v>2566</v>
      </c>
      <c r="H242" s="67">
        <v>94.3</v>
      </c>
      <c r="I242" s="74">
        <v>2653</v>
      </c>
      <c r="J242" s="66">
        <v>-188</v>
      </c>
      <c r="K242">
        <f t="shared" si="37"/>
        <v>7</v>
      </c>
    </row>
    <row r="243" spans="1:11" x14ac:dyDescent="0.25">
      <c r="B243" s="65" t="e">
        <f t="shared" si="36"/>
        <v>#VALUE!</v>
      </c>
      <c r="C243" s="65"/>
      <c r="D243" s="65" t="s">
        <v>1113</v>
      </c>
      <c r="E243" s="65" t="s">
        <v>194</v>
      </c>
      <c r="F243" s="66">
        <v>326</v>
      </c>
      <c r="G243" s="66">
        <v>813</v>
      </c>
      <c r="H243" s="67">
        <v>74.3</v>
      </c>
      <c r="I243" s="74">
        <v>2532</v>
      </c>
      <c r="J243" s="66">
        <v>-416</v>
      </c>
      <c r="K243">
        <f t="shared" si="37"/>
        <v>8</v>
      </c>
    </row>
    <row r="244" spans="1:11" x14ac:dyDescent="0.25">
      <c r="A244" s="43">
        <v>6000</v>
      </c>
      <c r="B244" s="65" t="e">
        <f t="shared" si="36"/>
        <v>#VALUE!</v>
      </c>
      <c r="C244" s="65"/>
      <c r="D244" s="65" t="s">
        <v>1124</v>
      </c>
      <c r="E244" s="65" t="s">
        <v>194</v>
      </c>
      <c r="F244" s="66">
        <v>907</v>
      </c>
      <c r="G244" s="66">
        <v>2213</v>
      </c>
      <c r="H244" s="67">
        <v>90.7</v>
      </c>
      <c r="I244" s="74">
        <v>2478</v>
      </c>
      <c r="J244" s="66">
        <v>-11</v>
      </c>
      <c r="K244">
        <f t="shared" si="37"/>
        <v>9</v>
      </c>
    </row>
    <row r="245" spans="1:11" x14ac:dyDescent="0.25">
      <c r="B245" s="65" t="e">
        <f t="shared" si="36"/>
        <v>#VALUE!</v>
      </c>
      <c r="C245" s="65"/>
      <c r="D245" s="65" t="s">
        <v>1150</v>
      </c>
      <c r="E245" s="65" t="s">
        <v>194</v>
      </c>
      <c r="F245" s="66">
        <v>822</v>
      </c>
      <c r="G245" s="66">
        <v>2052</v>
      </c>
      <c r="H245" s="67">
        <v>83.9</v>
      </c>
      <c r="I245" s="74">
        <v>2392</v>
      </c>
      <c r="J245" s="66">
        <v>-129</v>
      </c>
      <c r="K245">
        <f t="shared" si="37"/>
        <v>10</v>
      </c>
    </row>
    <row r="246" spans="1:11" x14ac:dyDescent="0.25">
      <c r="B246" s="65" t="e">
        <f t="shared" si="36"/>
        <v>#VALUE!</v>
      </c>
      <c r="C246" s="65"/>
      <c r="D246" s="65" t="s">
        <v>1179</v>
      </c>
      <c r="E246" s="65" t="s">
        <v>194</v>
      </c>
      <c r="F246" s="66">
        <v>522</v>
      </c>
      <c r="G246" s="66">
        <v>1192</v>
      </c>
      <c r="H246" s="67">
        <v>90.4</v>
      </c>
      <c r="I246" s="74">
        <v>2160</v>
      </c>
      <c r="J246" s="66">
        <v>-46</v>
      </c>
      <c r="K246">
        <f t="shared" si="37"/>
        <v>11</v>
      </c>
    </row>
    <row r="247" spans="1:11" x14ac:dyDescent="0.25">
      <c r="B247" s="65" t="e">
        <f t="shared" si="36"/>
        <v>#VALUE!</v>
      </c>
      <c r="C247" s="65"/>
      <c r="D247" s="65" t="s">
        <v>1187</v>
      </c>
      <c r="E247" s="65" t="s">
        <v>194</v>
      </c>
      <c r="F247" s="66">
        <v>1034</v>
      </c>
      <c r="G247" s="66">
        <v>2264</v>
      </c>
      <c r="H247" s="67">
        <v>82.2</v>
      </c>
      <c r="I247" s="74">
        <v>2124</v>
      </c>
      <c r="J247" s="66">
        <v>-241</v>
      </c>
      <c r="K247">
        <f t="shared" si="37"/>
        <v>12</v>
      </c>
    </row>
    <row r="248" spans="1:11" x14ac:dyDescent="0.25">
      <c r="B248" s="70" t="e">
        <f t="shared" si="36"/>
        <v>#VALUE!</v>
      </c>
      <c r="C248" s="70"/>
      <c r="D248" s="70" t="s">
        <v>1214</v>
      </c>
      <c r="E248" s="70" t="s">
        <v>194</v>
      </c>
      <c r="F248" s="71">
        <v>660</v>
      </c>
      <c r="G248" s="71">
        <v>1314</v>
      </c>
      <c r="H248" s="72">
        <v>102.9</v>
      </c>
      <c r="I248" s="74">
        <v>1966</v>
      </c>
      <c r="J248" s="71">
        <v>476</v>
      </c>
      <c r="K248">
        <f t="shared" si="37"/>
        <v>13</v>
      </c>
    </row>
    <row r="249" spans="1:11" x14ac:dyDescent="0.25">
      <c r="B249" s="70" t="e">
        <f t="shared" si="36"/>
        <v>#VALUE!</v>
      </c>
      <c r="C249" s="70"/>
      <c r="D249" s="70" t="s">
        <v>1227</v>
      </c>
      <c r="E249" s="70" t="s">
        <v>194</v>
      </c>
      <c r="F249" s="71">
        <v>791</v>
      </c>
      <c r="G249" s="71">
        <v>1486</v>
      </c>
      <c r="H249" s="72">
        <v>82.3</v>
      </c>
      <c r="I249" s="74">
        <v>1879</v>
      </c>
      <c r="J249" s="71">
        <v>-343</v>
      </c>
      <c r="K249">
        <f t="shared" si="37"/>
        <v>14</v>
      </c>
    </row>
    <row r="250" spans="1:11" x14ac:dyDescent="0.25">
      <c r="B250" s="70" t="e">
        <f t="shared" si="36"/>
        <v>#VALUE!</v>
      </c>
      <c r="C250" s="70"/>
      <c r="D250" s="70" t="s">
        <v>1263</v>
      </c>
      <c r="E250" s="70" t="s">
        <v>194</v>
      </c>
      <c r="F250" s="71">
        <v>601</v>
      </c>
      <c r="G250" s="71">
        <v>1012</v>
      </c>
      <c r="H250" s="72">
        <v>115.1</v>
      </c>
      <c r="I250" s="74">
        <v>1628</v>
      </c>
      <c r="J250" s="71">
        <v>334</v>
      </c>
      <c r="K250">
        <f t="shared" si="37"/>
        <v>15</v>
      </c>
    </row>
    <row r="251" spans="1:11" x14ac:dyDescent="0.25">
      <c r="B251" s="70" t="e">
        <f t="shared" si="36"/>
        <v>#VALUE!</v>
      </c>
      <c r="C251" s="70"/>
      <c r="D251" s="70" t="s">
        <v>1266</v>
      </c>
      <c r="E251" s="70" t="s">
        <v>194</v>
      </c>
      <c r="F251" s="71">
        <v>504</v>
      </c>
      <c r="G251" s="71">
        <v>783</v>
      </c>
      <c r="H251" s="72">
        <v>74.7</v>
      </c>
      <c r="I251" s="74">
        <v>1541</v>
      </c>
      <c r="J251" s="71">
        <v>-510</v>
      </c>
      <c r="K251">
        <f t="shared" si="37"/>
        <v>16</v>
      </c>
    </row>
    <row r="252" spans="1:11" x14ac:dyDescent="0.25">
      <c r="B252" s="38" t="e">
        <f t="shared" si="36"/>
        <v>#VALUE!</v>
      </c>
      <c r="C252" s="38"/>
      <c r="D252" s="38" t="s">
        <v>381</v>
      </c>
      <c r="E252" s="38" t="s">
        <v>382</v>
      </c>
      <c r="F252" s="39">
        <v>1915</v>
      </c>
      <c r="G252" s="39">
        <v>13944</v>
      </c>
      <c r="H252" s="40">
        <v>101.3</v>
      </c>
      <c r="I252" s="74">
        <v>7234</v>
      </c>
      <c r="J252" s="39">
        <v>-9</v>
      </c>
      <c r="K252">
        <f>_xlfn.RANK.EQ(I252,$I$252:$I$264,0)</f>
        <v>1</v>
      </c>
    </row>
    <row r="253" spans="1:11" x14ac:dyDescent="0.25">
      <c r="B253" s="49" t="e">
        <f t="shared" si="36"/>
        <v>#VALUE!</v>
      </c>
      <c r="C253" s="49"/>
      <c r="D253" s="49" t="s">
        <v>668</v>
      </c>
      <c r="E253" s="49" t="s">
        <v>382</v>
      </c>
      <c r="F253" s="50">
        <v>1320</v>
      </c>
      <c r="G253" s="50">
        <v>7028</v>
      </c>
      <c r="H253" s="51">
        <v>103.3</v>
      </c>
      <c r="I253" s="74">
        <v>5324</v>
      </c>
      <c r="J253" s="50">
        <v>166</v>
      </c>
      <c r="K253">
        <f t="shared" ref="K253:K264" si="38">_xlfn.RANK.EQ(I253,$I$252:$I$264,0)</f>
        <v>2</v>
      </c>
    </row>
    <row r="254" spans="1:11" x14ac:dyDescent="0.25">
      <c r="B254" s="54" t="e">
        <f t="shared" si="36"/>
        <v>#VALUE!</v>
      </c>
      <c r="C254" s="54"/>
      <c r="D254" s="54" t="s">
        <v>826</v>
      </c>
      <c r="E254" s="54" t="s">
        <v>382</v>
      </c>
      <c r="F254" s="55">
        <v>2380</v>
      </c>
      <c r="G254" s="55">
        <v>10862</v>
      </c>
      <c r="H254" s="56">
        <v>82</v>
      </c>
      <c r="I254" s="74">
        <v>4303</v>
      </c>
      <c r="J254" s="55">
        <v>-1054</v>
      </c>
      <c r="K254">
        <f t="shared" si="38"/>
        <v>3</v>
      </c>
    </row>
    <row r="255" spans="1:11" x14ac:dyDescent="0.25">
      <c r="B255" s="54" t="e">
        <f t="shared" si="36"/>
        <v>#VALUE!</v>
      </c>
      <c r="C255" s="54"/>
      <c r="D255" s="54" t="s">
        <v>838</v>
      </c>
      <c r="E255" s="54" t="s">
        <v>382</v>
      </c>
      <c r="F255" s="55">
        <v>1654</v>
      </c>
      <c r="G255" s="55">
        <v>7098</v>
      </c>
      <c r="H255" s="56">
        <v>88</v>
      </c>
      <c r="I255" s="74">
        <v>4222</v>
      </c>
      <c r="J255" s="55">
        <v>22</v>
      </c>
      <c r="K255">
        <f t="shared" si="38"/>
        <v>4</v>
      </c>
    </row>
    <row r="256" spans="1:11" x14ac:dyDescent="0.25">
      <c r="B256" s="60" t="e">
        <f t="shared" si="36"/>
        <v>#VALUE!</v>
      </c>
      <c r="C256" s="60"/>
      <c r="D256" s="60" t="s">
        <v>899</v>
      </c>
      <c r="E256" s="60" t="s">
        <v>382</v>
      </c>
      <c r="F256" s="61">
        <v>720</v>
      </c>
      <c r="G256" s="61">
        <v>2652</v>
      </c>
      <c r="H256" s="62">
        <v>94.2</v>
      </c>
      <c r="I256" s="74">
        <v>3730</v>
      </c>
      <c r="J256" s="61">
        <v>-305</v>
      </c>
      <c r="K256">
        <f t="shared" si="38"/>
        <v>5</v>
      </c>
    </row>
    <row r="257" spans="2:11" x14ac:dyDescent="0.25">
      <c r="B257" s="60" t="e">
        <f t="shared" si="36"/>
        <v>#VALUE!</v>
      </c>
      <c r="C257" s="60"/>
      <c r="D257" s="60" t="s">
        <v>977</v>
      </c>
      <c r="E257" s="60" t="s">
        <v>382</v>
      </c>
      <c r="F257" s="61">
        <v>2480</v>
      </c>
      <c r="G257" s="61">
        <v>8655</v>
      </c>
      <c r="H257" s="62">
        <v>78.099999999999994</v>
      </c>
      <c r="I257" s="74">
        <v>3241</v>
      </c>
      <c r="J257" s="61">
        <v>-887</v>
      </c>
      <c r="K257">
        <f t="shared" si="38"/>
        <v>6</v>
      </c>
    </row>
    <row r="258" spans="2:11" x14ac:dyDescent="0.25">
      <c r="B258" s="60" t="e">
        <f t="shared" si="36"/>
        <v>#VALUE!</v>
      </c>
      <c r="C258" s="60"/>
      <c r="D258" s="60" t="s">
        <v>1013</v>
      </c>
      <c r="E258" s="60" t="s">
        <v>382</v>
      </c>
      <c r="F258" s="61">
        <v>1005</v>
      </c>
      <c r="G258" s="61">
        <v>2929</v>
      </c>
      <c r="H258" s="62">
        <v>88.5</v>
      </c>
      <c r="I258" s="74">
        <v>3042</v>
      </c>
      <c r="J258" s="61">
        <v>-34</v>
      </c>
      <c r="K258">
        <f t="shared" si="38"/>
        <v>7</v>
      </c>
    </row>
    <row r="259" spans="2:11" x14ac:dyDescent="0.25">
      <c r="B259" s="65" t="e">
        <f t="shared" si="36"/>
        <v>#VALUE!</v>
      </c>
      <c r="C259" s="65"/>
      <c r="D259" s="65" t="s">
        <v>1023</v>
      </c>
      <c r="E259" s="65" t="s">
        <v>382</v>
      </c>
      <c r="F259" s="66">
        <v>339</v>
      </c>
      <c r="G259" s="66">
        <v>1015</v>
      </c>
      <c r="H259" s="67">
        <v>74.400000000000006</v>
      </c>
      <c r="I259" s="74">
        <v>2977</v>
      </c>
      <c r="J259" s="66">
        <v>-788</v>
      </c>
      <c r="K259">
        <f t="shared" si="38"/>
        <v>8</v>
      </c>
    </row>
    <row r="260" spans="2:11" x14ac:dyDescent="0.25">
      <c r="B260" s="65" t="e">
        <f t="shared" si="36"/>
        <v>#VALUE!</v>
      </c>
      <c r="C260" s="65"/>
      <c r="D260" s="65" t="s">
        <v>1141</v>
      </c>
      <c r="E260" s="65" t="s">
        <v>382</v>
      </c>
      <c r="F260" s="66">
        <v>555</v>
      </c>
      <c r="G260" s="66">
        <v>1700</v>
      </c>
      <c r="H260" s="67">
        <v>105.3</v>
      </c>
      <c r="I260" s="74">
        <v>2411</v>
      </c>
      <c r="J260" s="66">
        <v>482</v>
      </c>
      <c r="K260">
        <f t="shared" si="38"/>
        <v>9</v>
      </c>
    </row>
    <row r="261" spans="2:11" x14ac:dyDescent="0.25">
      <c r="B261" s="65" t="e">
        <f t="shared" si="36"/>
        <v>#VALUE!</v>
      </c>
      <c r="C261" s="65"/>
      <c r="D261" s="65" t="s">
        <v>1158</v>
      </c>
      <c r="E261" s="65" t="s">
        <v>382</v>
      </c>
      <c r="F261" s="66">
        <v>1305</v>
      </c>
      <c r="G261" s="66">
        <v>3096</v>
      </c>
      <c r="H261" s="67">
        <v>74.099999999999994</v>
      </c>
      <c r="I261" s="74">
        <v>2324</v>
      </c>
      <c r="J261" s="66">
        <v>-617</v>
      </c>
      <c r="K261">
        <f t="shared" si="38"/>
        <v>10</v>
      </c>
    </row>
    <row r="262" spans="2:11" x14ac:dyDescent="0.25">
      <c r="B262" s="65" t="e">
        <f t="shared" si="36"/>
        <v>#VALUE!</v>
      </c>
      <c r="C262" s="65"/>
      <c r="D262" s="65" t="s">
        <v>1169</v>
      </c>
      <c r="E262" s="65" t="s">
        <v>382</v>
      </c>
      <c r="F262" s="66">
        <v>925</v>
      </c>
      <c r="G262" s="66">
        <v>2089</v>
      </c>
      <c r="H262" s="67">
        <v>76.599999999999994</v>
      </c>
      <c r="I262" s="74">
        <v>2246</v>
      </c>
      <c r="J262" s="66">
        <v>-295</v>
      </c>
      <c r="K262">
        <f t="shared" si="38"/>
        <v>11</v>
      </c>
    </row>
    <row r="263" spans="2:11" x14ac:dyDescent="0.25">
      <c r="B263" s="70" t="e">
        <f t="shared" si="36"/>
        <v>#VALUE!</v>
      </c>
      <c r="C263" s="70"/>
      <c r="D263" s="70" t="s">
        <v>1257</v>
      </c>
      <c r="E263" s="70" t="s">
        <v>382</v>
      </c>
      <c r="F263" s="71">
        <v>931</v>
      </c>
      <c r="G263" s="71">
        <v>1708</v>
      </c>
      <c r="H263" s="72">
        <v>59.8</v>
      </c>
      <c r="I263" s="74">
        <v>1666</v>
      </c>
      <c r="J263" s="71">
        <v>-328</v>
      </c>
      <c r="K263">
        <f t="shared" si="38"/>
        <v>12</v>
      </c>
    </row>
    <row r="264" spans="2:11" x14ac:dyDescent="0.25">
      <c r="B264" s="70" t="e">
        <f t="shared" si="36"/>
        <v>#VALUE!</v>
      </c>
      <c r="C264" s="70"/>
      <c r="D264" s="70" t="s">
        <v>1278</v>
      </c>
      <c r="E264" s="70" t="s">
        <v>382</v>
      </c>
      <c r="F264" s="71">
        <v>856</v>
      </c>
      <c r="G264" s="71">
        <v>1380</v>
      </c>
      <c r="H264" s="72">
        <v>46.4</v>
      </c>
      <c r="I264" s="74">
        <v>1423</v>
      </c>
      <c r="J264" s="71">
        <v>-1308</v>
      </c>
      <c r="K264">
        <f t="shared" si="38"/>
        <v>13</v>
      </c>
    </row>
    <row r="265" spans="2:11" x14ac:dyDescent="0.25">
      <c r="B265" s="38" t="e">
        <f t="shared" si="36"/>
        <v>#VALUE!</v>
      </c>
      <c r="C265" s="38"/>
      <c r="D265" s="38" t="s">
        <v>349</v>
      </c>
      <c r="E265" s="38" t="s">
        <v>350</v>
      </c>
      <c r="F265" s="39">
        <v>1420</v>
      </c>
      <c r="G265" s="39">
        <v>10687</v>
      </c>
      <c r="H265" s="40">
        <v>103</v>
      </c>
      <c r="I265" s="74">
        <v>7520</v>
      </c>
      <c r="J265" s="39">
        <v>248</v>
      </c>
      <c r="K265">
        <f>_xlfn.RANK.EQ(I265,$I$265:$I$277,0)</f>
        <v>1</v>
      </c>
    </row>
    <row r="266" spans="2:11" x14ac:dyDescent="0.25">
      <c r="B266" s="44" t="e">
        <f t="shared" si="36"/>
        <v>#VALUE!</v>
      </c>
      <c r="C266" s="44"/>
      <c r="D266" s="44" t="s">
        <v>419</v>
      </c>
      <c r="E266" s="44" t="s">
        <v>350</v>
      </c>
      <c r="F266" s="45">
        <v>910</v>
      </c>
      <c r="G266" s="45">
        <v>6521</v>
      </c>
      <c r="H266" s="46">
        <v>103.1</v>
      </c>
      <c r="I266" s="74">
        <v>6958</v>
      </c>
      <c r="J266" s="45">
        <v>101</v>
      </c>
      <c r="K266">
        <f t="shared" ref="K266:K277" si="39">_xlfn.RANK.EQ(I266,$I$265:$I$277,0)</f>
        <v>2</v>
      </c>
    </row>
    <row r="267" spans="2:11" x14ac:dyDescent="0.25">
      <c r="B267" s="44" t="e">
        <f t="shared" si="36"/>
        <v>#VALUE!</v>
      </c>
      <c r="C267" s="44"/>
      <c r="D267" s="44" t="s">
        <v>476</v>
      </c>
      <c r="E267" s="44" t="s">
        <v>350</v>
      </c>
      <c r="F267" s="45">
        <v>665</v>
      </c>
      <c r="G267" s="45">
        <v>4313</v>
      </c>
      <c r="H267" s="46">
        <v>105.1</v>
      </c>
      <c r="I267" s="74">
        <v>6505</v>
      </c>
      <c r="J267" s="45">
        <v>285</v>
      </c>
      <c r="K267">
        <f t="shared" si="39"/>
        <v>3</v>
      </c>
    </row>
    <row r="268" spans="2:11" x14ac:dyDescent="0.25">
      <c r="B268" s="44" t="e">
        <f t="shared" si="36"/>
        <v>#VALUE!</v>
      </c>
      <c r="C268" s="44"/>
      <c r="D268" s="44" t="s">
        <v>496</v>
      </c>
      <c r="E268" s="44" t="s">
        <v>350</v>
      </c>
      <c r="F268" s="45">
        <v>1660</v>
      </c>
      <c r="G268" s="45">
        <v>10639</v>
      </c>
      <c r="H268" s="46">
        <v>105.2</v>
      </c>
      <c r="I268" s="74">
        <v>6409</v>
      </c>
      <c r="J268" s="45">
        <v>317</v>
      </c>
      <c r="K268">
        <f t="shared" si="39"/>
        <v>4</v>
      </c>
    </row>
    <row r="269" spans="2:11" x14ac:dyDescent="0.25">
      <c r="B269" s="49" t="e">
        <f t="shared" si="36"/>
        <v>#VALUE!</v>
      </c>
      <c r="C269" s="49"/>
      <c r="D269" s="49" t="s">
        <v>592</v>
      </c>
      <c r="E269" s="49" t="s">
        <v>350</v>
      </c>
      <c r="F269" s="50">
        <v>1069</v>
      </c>
      <c r="G269" s="50">
        <v>6165</v>
      </c>
      <c r="H269" s="51">
        <v>102.4</v>
      </c>
      <c r="I269" s="74">
        <v>5784</v>
      </c>
      <c r="J269" s="50">
        <v>133</v>
      </c>
      <c r="K269">
        <f t="shared" si="39"/>
        <v>5</v>
      </c>
    </row>
    <row r="270" spans="2:11" x14ac:dyDescent="0.25">
      <c r="B270" s="49" t="e">
        <f t="shared" si="36"/>
        <v>#VALUE!</v>
      </c>
      <c r="C270" s="49"/>
      <c r="D270" s="49" t="s">
        <v>618</v>
      </c>
      <c r="E270" s="49" t="s">
        <v>350</v>
      </c>
      <c r="F270" s="50">
        <v>1205</v>
      </c>
      <c r="G270" s="50">
        <v>6801</v>
      </c>
      <c r="H270" s="51">
        <v>104.9</v>
      </c>
      <c r="I270" s="74">
        <v>5644</v>
      </c>
      <c r="J270" s="50">
        <v>266</v>
      </c>
      <c r="K270">
        <f t="shared" si="39"/>
        <v>6</v>
      </c>
    </row>
    <row r="271" spans="2:11" x14ac:dyDescent="0.25">
      <c r="B271" s="49" t="e">
        <f t="shared" si="36"/>
        <v>#VALUE!</v>
      </c>
      <c r="C271" s="49"/>
      <c r="D271" s="49" t="s">
        <v>638</v>
      </c>
      <c r="E271" s="49" t="s">
        <v>350</v>
      </c>
      <c r="F271" s="50">
        <v>737</v>
      </c>
      <c r="G271" s="50">
        <v>4202</v>
      </c>
      <c r="H271" s="51">
        <v>102.6</v>
      </c>
      <c r="I271" s="74">
        <v>5549</v>
      </c>
      <c r="J271" s="50">
        <v>-38</v>
      </c>
      <c r="K271">
        <f t="shared" si="39"/>
        <v>7</v>
      </c>
    </row>
    <row r="272" spans="2:11" x14ac:dyDescent="0.25">
      <c r="B272" s="54" t="e">
        <f t="shared" si="36"/>
        <v>#VALUE!</v>
      </c>
      <c r="C272" s="54"/>
      <c r="D272" s="54" t="s">
        <v>763</v>
      </c>
      <c r="E272" s="54" t="s">
        <v>350</v>
      </c>
      <c r="F272" s="55">
        <v>1855</v>
      </c>
      <c r="G272" s="55">
        <v>8751</v>
      </c>
      <c r="H272" s="56">
        <v>99.3</v>
      </c>
      <c r="I272" s="74">
        <v>4664</v>
      </c>
      <c r="J272" s="55">
        <v>-98</v>
      </c>
      <c r="K272">
        <f t="shared" si="39"/>
        <v>8</v>
      </c>
    </row>
    <row r="273" spans="2:11" ht="25.5" x14ac:dyDescent="0.25">
      <c r="B273" s="54" t="e">
        <f t="shared" si="36"/>
        <v>#VALUE!</v>
      </c>
      <c r="C273" s="54"/>
      <c r="D273" s="57" t="s">
        <v>778</v>
      </c>
      <c r="E273" s="54" t="s">
        <v>350</v>
      </c>
      <c r="F273" s="55">
        <v>1107</v>
      </c>
      <c r="G273" s="55">
        <v>5068</v>
      </c>
      <c r="H273" s="56">
        <v>95.7</v>
      </c>
      <c r="I273" s="74">
        <v>4583</v>
      </c>
      <c r="J273" s="55">
        <v>-206</v>
      </c>
      <c r="K273">
        <f t="shared" si="39"/>
        <v>9</v>
      </c>
    </row>
    <row r="274" spans="2:11" x14ac:dyDescent="0.25">
      <c r="B274" s="60" t="e">
        <f t="shared" si="36"/>
        <v>#VALUE!</v>
      </c>
      <c r="C274" s="60"/>
      <c r="D274" s="60" t="s">
        <v>868</v>
      </c>
      <c r="E274" s="60" t="s">
        <v>350</v>
      </c>
      <c r="F274" s="61">
        <v>1530</v>
      </c>
      <c r="G274" s="61">
        <v>6055</v>
      </c>
      <c r="H274" s="62">
        <v>97.9</v>
      </c>
      <c r="I274" s="74">
        <v>3960</v>
      </c>
      <c r="J274" s="61">
        <v>155</v>
      </c>
      <c r="K274">
        <f t="shared" si="39"/>
        <v>10</v>
      </c>
    </row>
    <row r="275" spans="2:11" x14ac:dyDescent="0.25">
      <c r="B275" s="60" t="e">
        <f t="shared" si="36"/>
        <v>#VALUE!</v>
      </c>
      <c r="C275" s="60"/>
      <c r="D275" s="60" t="s">
        <v>938</v>
      </c>
      <c r="E275" s="60" t="s">
        <v>350</v>
      </c>
      <c r="F275" s="61">
        <v>2152</v>
      </c>
      <c r="G275" s="61">
        <v>7877</v>
      </c>
      <c r="H275" s="62">
        <v>97.3</v>
      </c>
      <c r="I275" s="74">
        <v>3450</v>
      </c>
      <c r="J275" s="61">
        <v>102</v>
      </c>
      <c r="K275">
        <f t="shared" si="39"/>
        <v>11</v>
      </c>
    </row>
    <row r="276" spans="2:11" x14ac:dyDescent="0.25">
      <c r="B276" s="60" t="e">
        <f t="shared" si="36"/>
        <v>#VALUE!</v>
      </c>
      <c r="C276" s="60"/>
      <c r="D276" s="60" t="s">
        <v>996</v>
      </c>
      <c r="E276" s="60" t="s">
        <v>350</v>
      </c>
      <c r="F276" s="61">
        <v>817</v>
      </c>
      <c r="G276" s="61">
        <v>2612</v>
      </c>
      <c r="H276" s="62">
        <v>77.5</v>
      </c>
      <c r="I276" s="74">
        <v>3124</v>
      </c>
      <c r="J276" s="61">
        <v>-764</v>
      </c>
      <c r="K276">
        <f t="shared" si="39"/>
        <v>12</v>
      </c>
    </row>
    <row r="277" spans="2:11" x14ac:dyDescent="0.25">
      <c r="B277" s="65" t="e">
        <f t="shared" si="36"/>
        <v>#VALUE!</v>
      </c>
      <c r="C277" s="65"/>
      <c r="D277" s="65" t="s">
        <v>1041</v>
      </c>
      <c r="E277" s="65" t="s">
        <v>350</v>
      </c>
      <c r="F277" s="66">
        <v>831</v>
      </c>
      <c r="G277" s="66">
        <v>2481</v>
      </c>
      <c r="H277" s="67">
        <v>83.5</v>
      </c>
      <c r="I277" s="74">
        <v>2888</v>
      </c>
      <c r="J277" s="66">
        <v>-300</v>
      </c>
      <c r="K277">
        <f t="shared" si="39"/>
        <v>13</v>
      </c>
    </row>
    <row r="278" spans="2:11" x14ac:dyDescent="0.25">
      <c r="B278" s="27" t="s">
        <v>101</v>
      </c>
      <c r="C278" s="27">
        <v>43</v>
      </c>
      <c r="D278" s="27" t="s">
        <v>102</v>
      </c>
      <c r="E278" s="27" t="s">
        <v>103</v>
      </c>
      <c r="F278" s="28">
        <v>2996</v>
      </c>
      <c r="G278" s="28">
        <v>27967</v>
      </c>
      <c r="H278" s="29">
        <v>104.8</v>
      </c>
      <c r="I278" s="74">
        <v>9529</v>
      </c>
      <c r="J278" s="28">
        <v>482</v>
      </c>
      <c r="K278">
        <f>_xlfn.RANK.EQ(I278,$I$278:$I$290,0)</f>
        <v>1</v>
      </c>
    </row>
    <row r="279" spans="2:11" x14ac:dyDescent="0.25">
      <c r="B279" s="33" t="s">
        <v>246</v>
      </c>
      <c r="C279" s="33">
        <v>107</v>
      </c>
      <c r="D279" s="33" t="s">
        <v>247</v>
      </c>
      <c r="E279" s="33" t="s">
        <v>103</v>
      </c>
      <c r="F279" s="34">
        <v>3050</v>
      </c>
      <c r="G279" s="34">
        <v>27949</v>
      </c>
      <c r="H279" s="35">
        <v>105.6</v>
      </c>
      <c r="I279" s="74">
        <v>8452</v>
      </c>
      <c r="J279" s="34">
        <v>252</v>
      </c>
      <c r="K279">
        <f t="shared" ref="K279:K290" si="40">_xlfn.RANK.EQ(I279,$I$278:$I$290,0)</f>
        <v>2</v>
      </c>
    </row>
    <row r="280" spans="2:11" x14ac:dyDescent="0.25">
      <c r="B280" s="38" t="e">
        <f t="shared" ref="B280:B290" si="41">B279+1</f>
        <v>#VALUE!</v>
      </c>
      <c r="C280" s="38"/>
      <c r="D280" s="38" t="s">
        <v>323</v>
      </c>
      <c r="E280" s="38" t="s">
        <v>103</v>
      </c>
      <c r="F280" s="39">
        <v>1620</v>
      </c>
      <c r="G280" s="39">
        <v>12501</v>
      </c>
      <c r="H280" s="40">
        <v>99.9</v>
      </c>
      <c r="I280" s="74">
        <v>7803</v>
      </c>
      <c r="J280" s="39">
        <v>-15</v>
      </c>
      <c r="K280">
        <f t="shared" si="40"/>
        <v>3</v>
      </c>
    </row>
    <row r="281" spans="2:11" x14ac:dyDescent="0.25">
      <c r="B281" s="38" t="e">
        <f t="shared" si="41"/>
        <v>#VALUE!</v>
      </c>
      <c r="C281" s="38"/>
      <c r="D281" s="38" t="s">
        <v>340</v>
      </c>
      <c r="E281" s="38" t="s">
        <v>103</v>
      </c>
      <c r="F281" s="39">
        <v>2500</v>
      </c>
      <c r="G281" s="39">
        <v>19070</v>
      </c>
      <c r="H281" s="40">
        <v>101.2</v>
      </c>
      <c r="I281" s="74">
        <v>7573</v>
      </c>
      <c r="J281" s="39">
        <v>33</v>
      </c>
      <c r="K281">
        <f t="shared" si="40"/>
        <v>4</v>
      </c>
    </row>
    <row r="282" spans="2:11" x14ac:dyDescent="0.25">
      <c r="B282" s="38" t="e">
        <f t="shared" si="41"/>
        <v>#VALUE!</v>
      </c>
      <c r="C282" s="38"/>
      <c r="D282" s="38" t="s">
        <v>367</v>
      </c>
      <c r="E282" s="38" t="s">
        <v>103</v>
      </c>
      <c r="F282" s="39">
        <v>6530</v>
      </c>
      <c r="G282" s="39">
        <v>50189</v>
      </c>
      <c r="H282" s="40">
        <v>103.5</v>
      </c>
      <c r="I282" s="74">
        <v>7381</v>
      </c>
      <c r="J282" s="39">
        <v>290</v>
      </c>
      <c r="K282">
        <f t="shared" si="40"/>
        <v>5</v>
      </c>
    </row>
    <row r="283" spans="2:11" x14ac:dyDescent="0.25">
      <c r="B283" s="38" t="e">
        <f t="shared" si="41"/>
        <v>#VALUE!</v>
      </c>
      <c r="C283" s="38"/>
      <c r="D283" s="38" t="s">
        <v>394</v>
      </c>
      <c r="E283" s="38" t="s">
        <v>103</v>
      </c>
      <c r="F283" s="39">
        <v>7100</v>
      </c>
      <c r="G283" s="39">
        <v>51861</v>
      </c>
      <c r="H283" s="40">
        <v>105.6</v>
      </c>
      <c r="I283" s="74">
        <v>7172</v>
      </c>
      <c r="J283" s="39">
        <v>390</v>
      </c>
      <c r="K283">
        <f t="shared" si="40"/>
        <v>6</v>
      </c>
    </row>
    <row r="284" spans="2:11" x14ac:dyDescent="0.25">
      <c r="B284" s="44" t="e">
        <f t="shared" si="41"/>
        <v>#VALUE!</v>
      </c>
      <c r="C284" s="44"/>
      <c r="D284" s="44" t="s">
        <v>513</v>
      </c>
      <c r="E284" s="44" t="s">
        <v>103</v>
      </c>
      <c r="F284" s="45">
        <v>1693</v>
      </c>
      <c r="G284" s="45">
        <v>10506</v>
      </c>
      <c r="H284" s="46">
        <v>112.2</v>
      </c>
      <c r="I284" s="74">
        <v>6310</v>
      </c>
      <c r="J284" s="45">
        <v>681</v>
      </c>
      <c r="K284">
        <f t="shared" si="40"/>
        <v>7</v>
      </c>
    </row>
    <row r="285" spans="2:11" x14ac:dyDescent="0.25">
      <c r="B285" s="49" t="e">
        <f t="shared" si="41"/>
        <v>#VALUE!</v>
      </c>
      <c r="C285" s="49"/>
      <c r="D285" s="49" t="s">
        <v>598</v>
      </c>
      <c r="E285" s="49" t="s">
        <v>103</v>
      </c>
      <c r="F285" s="50">
        <v>1550</v>
      </c>
      <c r="G285" s="50">
        <v>8933</v>
      </c>
      <c r="H285" s="51">
        <v>94.4</v>
      </c>
      <c r="I285" s="74">
        <v>5763</v>
      </c>
      <c r="J285" s="50">
        <v>-343</v>
      </c>
      <c r="K285">
        <f t="shared" si="40"/>
        <v>8</v>
      </c>
    </row>
    <row r="286" spans="2:11" x14ac:dyDescent="0.25">
      <c r="B286" s="49" t="e">
        <f t="shared" si="41"/>
        <v>#VALUE!</v>
      </c>
      <c r="C286" s="49"/>
      <c r="D286" s="49" t="s">
        <v>649</v>
      </c>
      <c r="E286" s="49" t="s">
        <v>103</v>
      </c>
      <c r="F286" s="50">
        <v>1260</v>
      </c>
      <c r="G286" s="50">
        <v>7316</v>
      </c>
      <c r="H286" s="51">
        <v>89.1</v>
      </c>
      <c r="I286" s="74">
        <v>5460</v>
      </c>
      <c r="J286" s="50">
        <v>-805</v>
      </c>
      <c r="K286">
        <f t="shared" si="40"/>
        <v>9</v>
      </c>
    </row>
    <row r="287" spans="2:11" x14ac:dyDescent="0.25">
      <c r="B287" s="49" t="e">
        <f t="shared" si="41"/>
        <v>#VALUE!</v>
      </c>
      <c r="C287" s="49"/>
      <c r="D287" s="49" t="s">
        <v>655</v>
      </c>
      <c r="E287" s="49" t="s">
        <v>103</v>
      </c>
      <c r="F287" s="50">
        <v>950</v>
      </c>
      <c r="G287" s="50">
        <v>4773</v>
      </c>
      <c r="H287" s="51">
        <v>91.6</v>
      </c>
      <c r="I287" s="74">
        <v>5430</v>
      </c>
      <c r="J287" s="50">
        <v>-782</v>
      </c>
      <c r="K287">
        <f t="shared" si="40"/>
        <v>10</v>
      </c>
    </row>
    <row r="288" spans="2:11" x14ac:dyDescent="0.25">
      <c r="B288" s="49" t="e">
        <f t="shared" si="41"/>
        <v>#VALUE!</v>
      </c>
      <c r="C288" s="49"/>
      <c r="D288" s="49" t="s">
        <v>671</v>
      </c>
      <c r="E288" s="49" t="s">
        <v>103</v>
      </c>
      <c r="F288" s="50">
        <v>1673</v>
      </c>
      <c r="G288" s="50">
        <v>9127</v>
      </c>
      <c r="H288" s="51">
        <v>87.1</v>
      </c>
      <c r="I288" s="74">
        <v>5319</v>
      </c>
      <c r="J288" s="50">
        <v>-548</v>
      </c>
      <c r="K288">
        <f t="shared" si="40"/>
        <v>11</v>
      </c>
    </row>
    <row r="289" spans="2:11" x14ac:dyDescent="0.25">
      <c r="B289" s="49" t="e">
        <f t="shared" si="41"/>
        <v>#VALUE!</v>
      </c>
      <c r="C289" s="49"/>
      <c r="D289" s="49" t="s">
        <v>676</v>
      </c>
      <c r="E289" s="49" t="s">
        <v>103</v>
      </c>
      <c r="F289" s="50">
        <v>4065</v>
      </c>
      <c r="G289" s="50">
        <v>20455</v>
      </c>
      <c r="H289" s="51">
        <v>127.6</v>
      </c>
      <c r="I289" s="74">
        <v>5294</v>
      </c>
      <c r="J289" s="50">
        <v>1160</v>
      </c>
      <c r="K289">
        <f t="shared" si="40"/>
        <v>12</v>
      </c>
    </row>
    <row r="290" spans="2:11" x14ac:dyDescent="0.25">
      <c r="B290" s="54" t="e">
        <f t="shared" si="41"/>
        <v>#VALUE!</v>
      </c>
      <c r="C290" s="54"/>
      <c r="D290" s="54" t="s">
        <v>745</v>
      </c>
      <c r="E290" s="54" t="s">
        <v>103</v>
      </c>
      <c r="F290" s="55">
        <v>1464</v>
      </c>
      <c r="G290" s="55">
        <v>6951</v>
      </c>
      <c r="H290" s="56">
        <v>110.5</v>
      </c>
      <c r="I290" s="74">
        <v>4780</v>
      </c>
      <c r="J290" s="55">
        <v>386</v>
      </c>
      <c r="K290">
        <f t="shared" si="40"/>
        <v>13</v>
      </c>
    </row>
    <row r="291" spans="2:11" x14ac:dyDescent="0.25">
      <c r="B291" s="33" t="s">
        <v>243</v>
      </c>
      <c r="C291" s="33">
        <v>114</v>
      </c>
      <c r="D291" s="33" t="s">
        <v>244</v>
      </c>
      <c r="E291" s="33" t="s">
        <v>245</v>
      </c>
      <c r="F291" s="34">
        <v>1880</v>
      </c>
      <c r="G291" s="34">
        <v>15791</v>
      </c>
      <c r="H291" s="35">
        <v>111.8</v>
      </c>
      <c r="I291" s="74">
        <v>8475</v>
      </c>
      <c r="J291" s="34">
        <v>377</v>
      </c>
      <c r="K291">
        <f>_xlfn.RANK.EQ(I291,$I$291:$I$298,0)</f>
        <v>1</v>
      </c>
    </row>
    <row r="292" spans="2:11" x14ac:dyDescent="0.25">
      <c r="B292" s="49" t="e">
        <f t="shared" ref="B292:B310" si="42">B291+1</f>
        <v>#VALUE!</v>
      </c>
      <c r="C292" s="49"/>
      <c r="D292" s="49" t="s">
        <v>559</v>
      </c>
      <c r="E292" s="49" t="s">
        <v>245</v>
      </c>
      <c r="F292" s="50">
        <v>2222</v>
      </c>
      <c r="G292" s="50">
        <v>14344</v>
      </c>
      <c r="H292" s="51">
        <v>109.2</v>
      </c>
      <c r="I292" s="74">
        <v>5973</v>
      </c>
      <c r="J292" s="50">
        <v>441</v>
      </c>
      <c r="K292">
        <f t="shared" ref="K292:K298" si="43">_xlfn.RANK.EQ(I292,$I$291:$I$298,0)</f>
        <v>2</v>
      </c>
    </row>
    <row r="293" spans="2:11" x14ac:dyDescent="0.25">
      <c r="B293" s="60" t="e">
        <f t="shared" si="42"/>
        <v>#VALUE!</v>
      </c>
      <c r="C293" s="60"/>
      <c r="D293" s="60" t="s">
        <v>920</v>
      </c>
      <c r="E293" s="60" t="s">
        <v>245</v>
      </c>
      <c r="F293" s="61">
        <v>1527</v>
      </c>
      <c r="G293" s="61">
        <v>5469</v>
      </c>
      <c r="H293" s="62">
        <v>104.4</v>
      </c>
      <c r="I293" s="74">
        <v>3566</v>
      </c>
      <c r="J293" s="61">
        <v>88</v>
      </c>
      <c r="K293">
        <f t="shared" si="43"/>
        <v>3</v>
      </c>
    </row>
    <row r="294" spans="2:11" x14ac:dyDescent="0.25">
      <c r="B294" s="60" t="e">
        <f t="shared" si="42"/>
        <v>#VALUE!</v>
      </c>
      <c r="C294" s="60"/>
      <c r="D294" s="60" t="s">
        <v>988</v>
      </c>
      <c r="E294" s="60" t="s">
        <v>245</v>
      </c>
      <c r="F294" s="61">
        <v>748</v>
      </c>
      <c r="G294" s="61">
        <v>2450</v>
      </c>
      <c r="H294" s="62">
        <v>109</v>
      </c>
      <c r="I294" s="74">
        <v>3177</v>
      </c>
      <c r="J294" s="61">
        <v>136</v>
      </c>
      <c r="K294">
        <f t="shared" si="43"/>
        <v>4</v>
      </c>
    </row>
    <row r="295" spans="2:11" x14ac:dyDescent="0.25">
      <c r="B295" s="60" t="e">
        <f t="shared" si="42"/>
        <v>#VALUE!</v>
      </c>
      <c r="C295" s="60"/>
      <c r="D295" s="60" t="s">
        <v>991</v>
      </c>
      <c r="E295" s="60" t="s">
        <v>245</v>
      </c>
      <c r="F295" s="61">
        <v>2216</v>
      </c>
      <c r="G295" s="61">
        <v>7263</v>
      </c>
      <c r="H295" s="62">
        <v>87.8</v>
      </c>
      <c r="I295" s="74">
        <v>3160</v>
      </c>
      <c r="J295" s="61">
        <v>-362</v>
      </c>
      <c r="K295">
        <f t="shared" si="43"/>
        <v>5</v>
      </c>
    </row>
    <row r="296" spans="2:11" x14ac:dyDescent="0.25">
      <c r="B296" s="65" t="e">
        <f t="shared" si="42"/>
        <v>#VALUE!</v>
      </c>
      <c r="C296" s="65"/>
      <c r="D296" s="65" t="s">
        <v>1028</v>
      </c>
      <c r="E296" s="65" t="s">
        <v>245</v>
      </c>
      <c r="F296" s="66">
        <v>1308</v>
      </c>
      <c r="G296" s="66">
        <v>3854</v>
      </c>
      <c r="H296" s="67">
        <v>96.4</v>
      </c>
      <c r="I296" s="74">
        <v>2956</v>
      </c>
      <c r="J296" s="66">
        <v>-189</v>
      </c>
      <c r="K296">
        <f t="shared" si="43"/>
        <v>6</v>
      </c>
    </row>
    <row r="297" spans="2:11" x14ac:dyDescent="0.25">
      <c r="B297" s="65" t="e">
        <f t="shared" si="42"/>
        <v>#VALUE!</v>
      </c>
      <c r="C297" s="65"/>
      <c r="D297" s="65" t="s">
        <v>1050</v>
      </c>
      <c r="E297" s="65" t="s">
        <v>245</v>
      </c>
      <c r="F297" s="66">
        <v>1668</v>
      </c>
      <c r="G297" s="66">
        <v>4789</v>
      </c>
      <c r="H297" s="67">
        <v>97.7</v>
      </c>
      <c r="I297" s="74">
        <v>2859</v>
      </c>
      <c r="J297" s="66">
        <v>11</v>
      </c>
      <c r="K297">
        <f t="shared" si="43"/>
        <v>7</v>
      </c>
    </row>
    <row r="298" spans="2:11" x14ac:dyDescent="0.25">
      <c r="B298" s="65" t="e">
        <f t="shared" si="42"/>
        <v>#VALUE!</v>
      </c>
      <c r="C298" s="65"/>
      <c r="D298" s="65" t="s">
        <v>1068</v>
      </c>
      <c r="E298" s="65" t="s">
        <v>245</v>
      </c>
      <c r="F298" s="66">
        <v>451</v>
      </c>
      <c r="G298" s="66">
        <v>1233</v>
      </c>
      <c r="H298" s="67">
        <v>109.8</v>
      </c>
      <c r="I298" s="74">
        <v>2745</v>
      </c>
      <c r="J298" s="66">
        <v>478</v>
      </c>
      <c r="K298">
        <f t="shared" si="43"/>
        <v>8</v>
      </c>
    </row>
    <row r="299" spans="2:11" x14ac:dyDescent="0.25">
      <c r="B299" s="33" t="e">
        <f t="shared" si="42"/>
        <v>#VALUE!</v>
      </c>
      <c r="C299" s="33"/>
      <c r="D299" s="33" t="s">
        <v>283</v>
      </c>
      <c r="E299" s="33" t="s">
        <v>284</v>
      </c>
      <c r="F299" s="34">
        <v>530</v>
      </c>
      <c r="G299" s="34">
        <v>4350</v>
      </c>
      <c r="H299" s="35">
        <v>115.6</v>
      </c>
      <c r="I299" s="74">
        <v>8194</v>
      </c>
      <c r="J299" s="34">
        <v>768</v>
      </c>
      <c r="K299">
        <f>_xlfn.RANK.EQ(I299,$I$299:$I$310,0)</f>
        <v>1</v>
      </c>
    </row>
    <row r="300" spans="2:11" x14ac:dyDescent="0.25">
      <c r="B300" s="38" t="e">
        <f t="shared" si="42"/>
        <v>#VALUE!</v>
      </c>
      <c r="C300" s="38"/>
      <c r="D300" s="38" t="s">
        <v>378</v>
      </c>
      <c r="E300" s="38" t="s">
        <v>284</v>
      </c>
      <c r="F300" s="39">
        <v>770</v>
      </c>
      <c r="G300" s="39">
        <v>6022</v>
      </c>
      <c r="H300" s="40">
        <v>106.8</v>
      </c>
      <c r="I300" s="74">
        <v>7256</v>
      </c>
      <c r="J300" s="39">
        <v>214</v>
      </c>
      <c r="K300">
        <f t="shared" ref="K300:K310" si="44">_xlfn.RANK.EQ(I300,$I$299:$I$310,0)</f>
        <v>2</v>
      </c>
    </row>
    <row r="301" spans="2:11" x14ac:dyDescent="0.25">
      <c r="B301" s="44" t="e">
        <f t="shared" si="42"/>
        <v>#VALUE!</v>
      </c>
      <c r="C301" s="44"/>
      <c r="D301" s="44" t="s">
        <v>441</v>
      </c>
      <c r="E301" s="44" t="s">
        <v>284</v>
      </c>
      <c r="F301" s="45">
        <v>680</v>
      </c>
      <c r="G301" s="45">
        <v>4649</v>
      </c>
      <c r="H301" s="46">
        <v>97</v>
      </c>
      <c r="I301" s="74">
        <v>6836</v>
      </c>
      <c r="J301" s="45">
        <v>-209</v>
      </c>
      <c r="K301">
        <f t="shared" si="44"/>
        <v>3</v>
      </c>
    </row>
    <row r="302" spans="2:11" x14ac:dyDescent="0.25">
      <c r="B302" s="44" t="e">
        <f t="shared" si="42"/>
        <v>#VALUE!</v>
      </c>
      <c r="C302" s="44"/>
      <c r="D302" s="44" t="s">
        <v>520</v>
      </c>
      <c r="E302" s="44" t="s">
        <v>284</v>
      </c>
      <c r="F302" s="45">
        <v>1010</v>
      </c>
      <c r="G302" s="45">
        <v>6179</v>
      </c>
      <c r="H302" s="46">
        <v>106.1</v>
      </c>
      <c r="I302" s="74">
        <v>6273</v>
      </c>
      <c r="J302" s="45">
        <v>115</v>
      </c>
      <c r="K302">
        <f t="shared" si="44"/>
        <v>4</v>
      </c>
    </row>
    <row r="303" spans="2:11" x14ac:dyDescent="0.25">
      <c r="B303" s="44" t="e">
        <f t="shared" si="42"/>
        <v>#VALUE!</v>
      </c>
      <c r="C303" s="44"/>
      <c r="D303" s="44" t="s">
        <v>546</v>
      </c>
      <c r="E303" s="44" t="s">
        <v>284</v>
      </c>
      <c r="F303" s="45">
        <v>665</v>
      </c>
      <c r="G303" s="45">
        <v>4047</v>
      </c>
      <c r="H303" s="46">
        <v>103.5</v>
      </c>
      <c r="I303" s="74">
        <v>6085</v>
      </c>
      <c r="J303" s="45">
        <v>204</v>
      </c>
      <c r="K303">
        <f t="shared" si="44"/>
        <v>5</v>
      </c>
    </row>
    <row r="304" spans="2:11" x14ac:dyDescent="0.25">
      <c r="B304" s="49" t="e">
        <f t="shared" si="42"/>
        <v>#VALUE!</v>
      </c>
      <c r="C304" s="49"/>
      <c r="D304" s="49" t="s">
        <v>599</v>
      </c>
      <c r="E304" s="49" t="s">
        <v>284</v>
      </c>
      <c r="F304" s="50">
        <v>660</v>
      </c>
      <c r="G304" s="50">
        <v>3800</v>
      </c>
      <c r="H304" s="51">
        <v>89.8</v>
      </c>
      <c r="I304" s="74">
        <v>5758</v>
      </c>
      <c r="J304" s="50">
        <v>-803</v>
      </c>
      <c r="K304">
        <f t="shared" si="44"/>
        <v>6</v>
      </c>
    </row>
    <row r="305" spans="2:11" x14ac:dyDescent="0.25">
      <c r="B305" s="60" t="e">
        <f t="shared" si="42"/>
        <v>#VALUE!</v>
      </c>
      <c r="C305" s="60"/>
      <c r="D305" s="60" t="s">
        <v>961</v>
      </c>
      <c r="E305" s="60" t="s">
        <v>284</v>
      </c>
      <c r="F305" s="61">
        <v>837</v>
      </c>
      <c r="G305" s="61">
        <v>2796</v>
      </c>
      <c r="H305" s="62">
        <v>107.3</v>
      </c>
      <c r="I305" s="74">
        <v>3337</v>
      </c>
      <c r="J305" s="61">
        <v>284</v>
      </c>
      <c r="K305">
        <f t="shared" si="44"/>
        <v>7</v>
      </c>
    </row>
    <row r="306" spans="2:11" x14ac:dyDescent="0.25">
      <c r="B306" s="60" t="e">
        <f t="shared" si="42"/>
        <v>#VALUE!</v>
      </c>
      <c r="C306" s="60"/>
      <c r="D306" s="60" t="s">
        <v>986</v>
      </c>
      <c r="E306" s="60" t="s">
        <v>284</v>
      </c>
      <c r="F306" s="61">
        <v>489</v>
      </c>
      <c r="G306" s="61">
        <v>1733</v>
      </c>
      <c r="H306" s="62">
        <v>114.2</v>
      </c>
      <c r="I306" s="74">
        <v>3179</v>
      </c>
      <c r="J306" s="61">
        <v>1045</v>
      </c>
      <c r="K306">
        <f t="shared" si="44"/>
        <v>8</v>
      </c>
    </row>
    <row r="307" spans="2:11" x14ac:dyDescent="0.25">
      <c r="B307" s="60" t="e">
        <f t="shared" si="42"/>
        <v>#VALUE!</v>
      </c>
      <c r="C307" s="60"/>
      <c r="D307" s="60" t="s">
        <v>1002</v>
      </c>
      <c r="E307" s="60" t="s">
        <v>284</v>
      </c>
      <c r="F307" s="61">
        <v>880</v>
      </c>
      <c r="G307" s="61">
        <v>2724</v>
      </c>
      <c r="H307" s="62">
        <v>107.6</v>
      </c>
      <c r="I307" s="74">
        <v>3096</v>
      </c>
      <c r="J307" s="61">
        <v>113</v>
      </c>
      <c r="K307">
        <f t="shared" si="44"/>
        <v>9</v>
      </c>
    </row>
    <row r="308" spans="2:11" x14ac:dyDescent="0.25">
      <c r="B308" s="65" t="e">
        <f t="shared" si="42"/>
        <v>#VALUE!</v>
      </c>
      <c r="C308" s="65"/>
      <c r="D308" s="65" t="s">
        <v>1058</v>
      </c>
      <c r="E308" s="65" t="s">
        <v>284</v>
      </c>
      <c r="F308" s="66">
        <v>946</v>
      </c>
      <c r="G308" s="66">
        <v>2722</v>
      </c>
      <c r="H308" s="67">
        <v>94.9</v>
      </c>
      <c r="I308" s="74">
        <v>2786</v>
      </c>
      <c r="J308" s="66">
        <v>-387</v>
      </c>
      <c r="K308">
        <f t="shared" si="44"/>
        <v>10</v>
      </c>
    </row>
    <row r="309" spans="2:11" x14ac:dyDescent="0.25">
      <c r="B309" s="65" t="e">
        <f t="shared" si="42"/>
        <v>#VALUE!</v>
      </c>
      <c r="C309" s="65"/>
      <c r="D309" s="65" t="s">
        <v>1099</v>
      </c>
      <c r="E309" s="65" t="s">
        <v>284</v>
      </c>
      <c r="F309" s="66">
        <v>1000</v>
      </c>
      <c r="G309" s="66">
        <v>2608</v>
      </c>
      <c r="H309" s="67">
        <v>78.599999999999994</v>
      </c>
      <c r="I309" s="74">
        <v>2608</v>
      </c>
      <c r="J309" s="66">
        <v>-711</v>
      </c>
      <c r="K309">
        <f t="shared" si="44"/>
        <v>11</v>
      </c>
    </row>
    <row r="310" spans="2:11" x14ac:dyDescent="0.25">
      <c r="B310" s="65" t="e">
        <f t="shared" si="42"/>
        <v>#VALUE!</v>
      </c>
      <c r="C310" s="65"/>
      <c r="D310" s="65" t="s">
        <v>1103</v>
      </c>
      <c r="E310" s="65" t="s">
        <v>284</v>
      </c>
      <c r="F310" s="66">
        <v>1348</v>
      </c>
      <c r="G310" s="66">
        <v>3525</v>
      </c>
      <c r="H310" s="67">
        <v>107.8</v>
      </c>
      <c r="I310" s="74">
        <v>2601</v>
      </c>
      <c r="J310" s="66">
        <v>140</v>
      </c>
      <c r="K310">
        <f t="shared" si="44"/>
        <v>12</v>
      </c>
    </row>
    <row r="311" spans="2:11" x14ac:dyDescent="0.25">
      <c r="B311" s="33">
        <v>103</v>
      </c>
      <c r="C311" s="33"/>
      <c r="D311" s="33" t="s">
        <v>259</v>
      </c>
      <c r="E311" s="33" t="s">
        <v>260</v>
      </c>
      <c r="F311" s="34">
        <v>5275</v>
      </c>
      <c r="G311" s="34">
        <v>43721</v>
      </c>
      <c r="H311" s="35">
        <v>106</v>
      </c>
      <c r="I311" s="74">
        <v>8352</v>
      </c>
      <c r="J311" s="34">
        <v>387</v>
      </c>
      <c r="K311">
        <f>_xlfn.RANK.EQ(I311,$I$311:$I$326,0)</f>
        <v>1</v>
      </c>
    </row>
    <row r="312" spans="2:11" x14ac:dyDescent="0.25">
      <c r="B312" s="38">
        <f t="shared" ref="B312:B334" si="45">B311+1</f>
        <v>104</v>
      </c>
      <c r="C312" s="38"/>
      <c r="D312" s="38" t="s">
        <v>387</v>
      </c>
      <c r="E312" s="38" t="s">
        <v>260</v>
      </c>
      <c r="F312" s="39">
        <v>2382</v>
      </c>
      <c r="G312" s="39">
        <v>17165</v>
      </c>
      <c r="H312" s="40">
        <v>102.6</v>
      </c>
      <c r="I312" s="74">
        <v>7206</v>
      </c>
      <c r="J312" s="39">
        <v>184</v>
      </c>
      <c r="K312">
        <f t="shared" ref="K312:K326" si="46">_xlfn.RANK.EQ(I312,$I$311:$I$326,0)</f>
        <v>2</v>
      </c>
    </row>
    <row r="313" spans="2:11" x14ac:dyDescent="0.25">
      <c r="B313" s="38">
        <f t="shared" si="45"/>
        <v>105</v>
      </c>
      <c r="C313" s="38"/>
      <c r="D313" s="38" t="s">
        <v>393</v>
      </c>
      <c r="E313" s="38" t="s">
        <v>260</v>
      </c>
      <c r="F313" s="39">
        <v>1730</v>
      </c>
      <c r="G313" s="39">
        <v>12324</v>
      </c>
      <c r="H313" s="40">
        <v>101.5</v>
      </c>
      <c r="I313" s="74">
        <v>7177</v>
      </c>
      <c r="J313" s="39">
        <v>-216</v>
      </c>
      <c r="K313">
        <f t="shared" si="46"/>
        <v>3</v>
      </c>
    </row>
    <row r="314" spans="2:11" x14ac:dyDescent="0.25">
      <c r="B314" s="44">
        <f t="shared" si="45"/>
        <v>106</v>
      </c>
      <c r="C314" s="44"/>
      <c r="D314" s="44" t="s">
        <v>458</v>
      </c>
      <c r="E314" s="44" t="s">
        <v>260</v>
      </c>
      <c r="F314" s="45">
        <v>1330</v>
      </c>
      <c r="G314" s="45">
        <v>8447</v>
      </c>
      <c r="H314" s="46">
        <v>116.5</v>
      </c>
      <c r="I314" s="74">
        <v>6594</v>
      </c>
      <c r="J314" s="45">
        <v>793</v>
      </c>
      <c r="K314">
        <f t="shared" si="46"/>
        <v>4</v>
      </c>
    </row>
    <row r="315" spans="2:11" x14ac:dyDescent="0.25">
      <c r="B315" s="44">
        <f t="shared" si="45"/>
        <v>107</v>
      </c>
      <c r="C315" s="44"/>
      <c r="D315" s="44" t="s">
        <v>470</v>
      </c>
      <c r="E315" s="44" t="s">
        <v>260</v>
      </c>
      <c r="F315" s="45">
        <v>2821</v>
      </c>
      <c r="G315" s="45">
        <v>12686</v>
      </c>
      <c r="H315" s="46">
        <v>104.2</v>
      </c>
      <c r="I315" s="74">
        <v>6522</v>
      </c>
      <c r="J315" s="45">
        <v>-582</v>
      </c>
      <c r="K315">
        <f t="shared" si="46"/>
        <v>5</v>
      </c>
    </row>
    <row r="316" spans="2:11" x14ac:dyDescent="0.25">
      <c r="B316" s="44">
        <f t="shared" si="45"/>
        <v>108</v>
      </c>
      <c r="C316" s="44"/>
      <c r="D316" s="44" t="s">
        <v>477</v>
      </c>
      <c r="E316" s="44" t="s">
        <v>260</v>
      </c>
      <c r="F316" s="45">
        <v>1965</v>
      </c>
      <c r="G316" s="45">
        <v>12410</v>
      </c>
      <c r="H316" s="46">
        <v>126.3</v>
      </c>
      <c r="I316" s="74">
        <v>6504</v>
      </c>
      <c r="J316" s="45">
        <v>-327</v>
      </c>
      <c r="K316">
        <f t="shared" si="46"/>
        <v>6</v>
      </c>
    </row>
    <row r="317" spans="2:11" x14ac:dyDescent="0.25">
      <c r="B317" s="44">
        <f t="shared" si="45"/>
        <v>109</v>
      </c>
      <c r="C317" s="44"/>
      <c r="D317" s="44" t="s">
        <v>502</v>
      </c>
      <c r="E317" s="44" t="s">
        <v>260</v>
      </c>
      <c r="F317" s="45">
        <v>1911</v>
      </c>
      <c r="G317" s="45">
        <v>8993</v>
      </c>
      <c r="H317" s="46">
        <v>104.9</v>
      </c>
      <c r="I317" s="74">
        <v>6374</v>
      </c>
      <c r="J317" s="45">
        <v>-497</v>
      </c>
      <c r="K317">
        <f t="shared" si="46"/>
        <v>7</v>
      </c>
    </row>
    <row r="318" spans="2:11" x14ac:dyDescent="0.25">
      <c r="B318" s="44">
        <f t="shared" si="45"/>
        <v>110</v>
      </c>
      <c r="C318" s="44"/>
      <c r="D318" s="44" t="s">
        <v>550</v>
      </c>
      <c r="E318" s="44" t="s">
        <v>260</v>
      </c>
      <c r="F318" s="45">
        <v>1100</v>
      </c>
      <c r="G318" s="45">
        <v>6509</v>
      </c>
      <c r="H318" s="46">
        <v>102.4</v>
      </c>
      <c r="I318" s="74">
        <v>6055</v>
      </c>
      <c r="J318" s="45">
        <v>-239</v>
      </c>
      <c r="K318">
        <f t="shared" si="46"/>
        <v>8</v>
      </c>
    </row>
    <row r="319" spans="2:11" x14ac:dyDescent="0.25">
      <c r="B319" s="49">
        <f t="shared" si="45"/>
        <v>111</v>
      </c>
      <c r="C319" s="49"/>
      <c r="D319" s="49" t="s">
        <v>641</v>
      </c>
      <c r="E319" s="49" t="s">
        <v>260</v>
      </c>
      <c r="F319" s="50">
        <v>2000</v>
      </c>
      <c r="G319" s="50">
        <v>10747</v>
      </c>
      <c r="H319" s="51">
        <v>100.6</v>
      </c>
      <c r="I319" s="74">
        <v>5514</v>
      </c>
      <c r="J319" s="50">
        <v>-173</v>
      </c>
      <c r="K319">
        <f t="shared" si="46"/>
        <v>9</v>
      </c>
    </row>
    <row r="320" spans="2:11" x14ac:dyDescent="0.25">
      <c r="B320" s="49">
        <f t="shared" si="45"/>
        <v>112</v>
      </c>
      <c r="C320" s="49"/>
      <c r="D320" s="49" t="s">
        <v>650</v>
      </c>
      <c r="E320" s="49" t="s">
        <v>260</v>
      </c>
      <c r="F320" s="50">
        <v>677</v>
      </c>
      <c r="G320" s="50">
        <v>3597</v>
      </c>
      <c r="H320" s="51">
        <v>135.6</v>
      </c>
      <c r="I320" s="74">
        <v>5458</v>
      </c>
      <c r="J320" s="50">
        <v>1187</v>
      </c>
      <c r="K320">
        <f t="shared" si="46"/>
        <v>10</v>
      </c>
    </row>
    <row r="321" spans="2:11" x14ac:dyDescent="0.25">
      <c r="B321" s="49">
        <f t="shared" si="45"/>
        <v>113</v>
      </c>
      <c r="C321" s="49"/>
      <c r="D321" s="49" t="s">
        <v>699</v>
      </c>
      <c r="E321" s="49" t="s">
        <v>260</v>
      </c>
      <c r="F321" s="50">
        <v>2555</v>
      </c>
      <c r="G321" s="50">
        <v>13146</v>
      </c>
      <c r="H321" s="51">
        <v>86.2</v>
      </c>
      <c r="I321" s="74">
        <v>5145</v>
      </c>
      <c r="J321" s="50">
        <v>-828</v>
      </c>
      <c r="K321">
        <f t="shared" si="46"/>
        <v>11</v>
      </c>
    </row>
    <row r="322" spans="2:11" x14ac:dyDescent="0.25">
      <c r="B322" s="49">
        <f t="shared" si="45"/>
        <v>114</v>
      </c>
      <c r="C322" s="49"/>
      <c r="D322" s="49" t="s">
        <v>714</v>
      </c>
      <c r="E322" s="49" t="s">
        <v>260</v>
      </c>
      <c r="F322" s="50">
        <v>1534</v>
      </c>
      <c r="G322" s="50">
        <v>7650</v>
      </c>
      <c r="H322" s="51">
        <v>108.9</v>
      </c>
      <c r="I322" s="74">
        <v>5036</v>
      </c>
      <c r="J322" s="50">
        <v>316</v>
      </c>
      <c r="K322">
        <f t="shared" si="46"/>
        <v>12</v>
      </c>
    </row>
    <row r="323" spans="2:11" x14ac:dyDescent="0.25">
      <c r="B323" s="54">
        <f t="shared" si="45"/>
        <v>115</v>
      </c>
      <c r="C323" s="54"/>
      <c r="D323" s="54" t="s">
        <v>731</v>
      </c>
      <c r="E323" s="54" t="s">
        <v>260</v>
      </c>
      <c r="F323" s="55">
        <v>836</v>
      </c>
      <c r="G323" s="55">
        <v>2221</v>
      </c>
      <c r="H323" s="56">
        <v>108.5</v>
      </c>
      <c r="I323" s="74">
        <v>4849</v>
      </c>
      <c r="J323" s="55">
        <v>77</v>
      </c>
      <c r="K323">
        <f t="shared" si="46"/>
        <v>13</v>
      </c>
    </row>
    <row r="324" spans="2:11" x14ac:dyDescent="0.25">
      <c r="B324" s="54">
        <f t="shared" si="45"/>
        <v>116</v>
      </c>
      <c r="C324" s="54"/>
      <c r="D324" s="54" t="s">
        <v>766</v>
      </c>
      <c r="E324" s="54" t="s">
        <v>260</v>
      </c>
      <c r="F324" s="55">
        <v>1269</v>
      </c>
      <c r="G324" s="55">
        <v>5843</v>
      </c>
      <c r="H324" s="56">
        <v>102.5</v>
      </c>
      <c r="I324" s="74">
        <v>4633</v>
      </c>
      <c r="J324" s="55">
        <v>113</v>
      </c>
      <c r="K324">
        <f t="shared" si="46"/>
        <v>14</v>
      </c>
    </row>
    <row r="325" spans="2:11" x14ac:dyDescent="0.25">
      <c r="B325" s="54">
        <f t="shared" si="45"/>
        <v>117</v>
      </c>
      <c r="C325" s="54"/>
      <c r="D325" s="54" t="s">
        <v>804</v>
      </c>
      <c r="E325" s="54" t="s">
        <v>260</v>
      </c>
      <c r="F325" s="55">
        <v>801</v>
      </c>
      <c r="G325" s="55">
        <v>3553</v>
      </c>
      <c r="H325" s="56">
        <v>104.9</v>
      </c>
      <c r="I325" s="74">
        <v>4435</v>
      </c>
      <c r="J325" s="55">
        <v>208</v>
      </c>
      <c r="K325">
        <f t="shared" si="46"/>
        <v>15</v>
      </c>
    </row>
    <row r="326" spans="2:11" x14ac:dyDescent="0.25">
      <c r="B326" s="60">
        <f t="shared" si="45"/>
        <v>118</v>
      </c>
      <c r="C326" s="60"/>
      <c r="D326" s="60" t="s">
        <v>877</v>
      </c>
      <c r="E326" s="60" t="s">
        <v>260</v>
      </c>
      <c r="F326" s="61">
        <v>814</v>
      </c>
      <c r="G326" s="61">
        <v>3174</v>
      </c>
      <c r="H326" s="62">
        <v>89.9</v>
      </c>
      <c r="I326" s="74">
        <v>3900</v>
      </c>
      <c r="J326" s="61">
        <v>-439</v>
      </c>
      <c r="K326">
        <f t="shared" si="46"/>
        <v>16</v>
      </c>
    </row>
    <row r="327" spans="2:11" x14ac:dyDescent="0.25">
      <c r="B327" s="44">
        <f t="shared" si="45"/>
        <v>119</v>
      </c>
      <c r="C327" s="44"/>
      <c r="D327" s="44" t="s">
        <v>478</v>
      </c>
      <c r="E327" s="44" t="s">
        <v>479</v>
      </c>
      <c r="F327" s="45">
        <v>2729</v>
      </c>
      <c r="G327" s="45">
        <v>17700</v>
      </c>
      <c r="H327" s="46">
        <v>106.8</v>
      </c>
      <c r="I327" s="74">
        <v>6486</v>
      </c>
      <c r="J327" s="45">
        <v>452</v>
      </c>
      <c r="K327">
        <f>_xlfn.RANK.EQ(I327,$I$327:$I$334,0)</f>
        <v>1</v>
      </c>
    </row>
    <row r="328" spans="2:11" x14ac:dyDescent="0.25">
      <c r="B328" s="54">
        <f t="shared" si="45"/>
        <v>120</v>
      </c>
      <c r="C328" s="54"/>
      <c r="D328" s="54" t="s">
        <v>761</v>
      </c>
      <c r="E328" s="54" t="s">
        <v>479</v>
      </c>
      <c r="F328" s="55">
        <v>840</v>
      </c>
      <c r="G328" s="55">
        <v>3926</v>
      </c>
      <c r="H328" s="56">
        <v>109</v>
      </c>
      <c r="I328" s="74">
        <v>4674</v>
      </c>
      <c r="J328" s="55">
        <v>384</v>
      </c>
      <c r="K328">
        <f t="shared" ref="K328:K334" si="47">_xlfn.RANK.EQ(I328,$I$327:$I$334,0)</f>
        <v>2</v>
      </c>
    </row>
    <row r="329" spans="2:11" x14ac:dyDescent="0.25">
      <c r="B329" s="65">
        <f t="shared" si="45"/>
        <v>121</v>
      </c>
      <c r="C329" s="65"/>
      <c r="D329" s="65" t="s">
        <v>1198</v>
      </c>
      <c r="E329" s="65" t="s">
        <v>479</v>
      </c>
      <c r="F329" s="66">
        <v>1472</v>
      </c>
      <c r="G329" s="66">
        <v>3072</v>
      </c>
      <c r="H329" s="67">
        <v>86.5</v>
      </c>
      <c r="I329" s="74">
        <v>2041</v>
      </c>
      <c r="J329" s="66">
        <v>-153</v>
      </c>
      <c r="K329">
        <f t="shared" si="47"/>
        <v>3</v>
      </c>
    </row>
    <row r="330" spans="2:11" x14ac:dyDescent="0.25">
      <c r="B330" s="65">
        <f t="shared" si="45"/>
        <v>122</v>
      </c>
      <c r="C330" s="65"/>
      <c r="D330" s="65" t="s">
        <v>1200</v>
      </c>
      <c r="E330" s="65" t="s">
        <v>479</v>
      </c>
      <c r="F330" s="66">
        <v>716</v>
      </c>
      <c r="G330" s="66">
        <v>1457</v>
      </c>
      <c r="H330" s="67">
        <v>101.1</v>
      </c>
      <c r="I330" s="74">
        <v>2035</v>
      </c>
      <c r="J330" s="66">
        <v>23</v>
      </c>
      <c r="K330">
        <f t="shared" si="47"/>
        <v>4</v>
      </c>
    </row>
    <row r="331" spans="2:11" x14ac:dyDescent="0.25">
      <c r="B331" s="70">
        <f t="shared" si="45"/>
        <v>123</v>
      </c>
      <c r="C331" s="70"/>
      <c r="D331" s="70" t="s">
        <v>1251</v>
      </c>
      <c r="E331" s="70" t="s">
        <v>479</v>
      </c>
      <c r="F331" s="71">
        <v>1350</v>
      </c>
      <c r="G331" s="71">
        <v>2409</v>
      </c>
      <c r="H331" s="72">
        <v>98.7</v>
      </c>
      <c r="I331" s="74">
        <v>1745</v>
      </c>
      <c r="J331" s="71">
        <v>20</v>
      </c>
      <c r="K331">
        <f t="shared" si="47"/>
        <v>5</v>
      </c>
    </row>
    <row r="332" spans="2:11" x14ac:dyDescent="0.25">
      <c r="B332" s="70">
        <f t="shared" si="45"/>
        <v>124</v>
      </c>
      <c r="C332" s="70"/>
      <c r="D332" s="70" t="s">
        <v>1267</v>
      </c>
      <c r="E332" s="70" t="s">
        <v>479</v>
      </c>
      <c r="F332" s="71">
        <v>1995</v>
      </c>
      <c r="G332" s="71">
        <v>3100</v>
      </c>
      <c r="H332" s="72">
        <v>92.6</v>
      </c>
      <c r="I332" s="74">
        <v>1532</v>
      </c>
      <c r="J332" s="71">
        <v>-83</v>
      </c>
      <c r="K332">
        <f t="shared" si="47"/>
        <v>6</v>
      </c>
    </row>
    <row r="333" spans="2:11" x14ac:dyDescent="0.25">
      <c r="B333" s="70">
        <f t="shared" si="45"/>
        <v>125</v>
      </c>
      <c r="C333" s="70"/>
      <c r="D333" s="70" t="s">
        <v>1286</v>
      </c>
      <c r="E333" s="70" t="s">
        <v>479</v>
      </c>
      <c r="F333" s="71">
        <v>655</v>
      </c>
      <c r="G333" s="71">
        <v>856</v>
      </c>
      <c r="H333" s="72">
        <v>99.8</v>
      </c>
      <c r="I333" s="74">
        <v>1306</v>
      </c>
      <c r="J333" s="71">
        <v>7</v>
      </c>
      <c r="K333">
        <f t="shared" si="47"/>
        <v>7</v>
      </c>
    </row>
    <row r="334" spans="2:11" x14ac:dyDescent="0.25">
      <c r="B334" s="70">
        <f t="shared" si="45"/>
        <v>126</v>
      </c>
      <c r="C334" s="70"/>
      <c r="D334" s="70" t="s">
        <v>1290</v>
      </c>
      <c r="E334" s="70" t="s">
        <v>479</v>
      </c>
      <c r="F334" s="71">
        <v>1230</v>
      </c>
      <c r="G334" s="71">
        <v>1265</v>
      </c>
      <c r="H334" s="72">
        <v>60.4</v>
      </c>
      <c r="I334" s="74">
        <v>1018</v>
      </c>
      <c r="J334" s="71">
        <v>-468</v>
      </c>
      <c r="K334">
        <f t="shared" si="47"/>
        <v>8</v>
      </c>
    </row>
    <row r="335" spans="2:11" x14ac:dyDescent="0.25">
      <c r="B335" s="22" t="s">
        <v>70</v>
      </c>
      <c r="C335" s="22">
        <v>28</v>
      </c>
      <c r="D335" s="22" t="s">
        <v>71</v>
      </c>
      <c r="E335" s="22" t="s">
        <v>72</v>
      </c>
      <c r="F335" s="23">
        <v>1463</v>
      </c>
      <c r="G335" s="23">
        <v>14800</v>
      </c>
      <c r="H335" s="24">
        <v>107.4</v>
      </c>
      <c r="I335" s="74">
        <v>10078</v>
      </c>
      <c r="J335" s="23">
        <v>627</v>
      </c>
      <c r="K335">
        <f>_xlfn.RANK.EQ(I335,$I$335:$I$341,0)</f>
        <v>1</v>
      </c>
    </row>
    <row r="336" spans="2:11" x14ac:dyDescent="0.25">
      <c r="B336" s="54" t="e">
        <f t="shared" ref="B336:B352" si="48">B335+1</f>
        <v>#VALUE!</v>
      </c>
      <c r="C336" s="54"/>
      <c r="D336" s="54" t="s">
        <v>721</v>
      </c>
      <c r="E336" s="54" t="s">
        <v>72</v>
      </c>
      <c r="F336" s="55">
        <v>2071</v>
      </c>
      <c r="G336" s="55">
        <v>10201</v>
      </c>
      <c r="H336" s="56">
        <v>104.9</v>
      </c>
      <c r="I336" s="74">
        <v>4947</v>
      </c>
      <c r="J336" s="55">
        <v>271</v>
      </c>
      <c r="K336">
        <f t="shared" ref="K336:K341" si="49">_xlfn.RANK.EQ(I336,$I$335:$I$341,0)</f>
        <v>2</v>
      </c>
    </row>
    <row r="337" spans="2:11" x14ac:dyDescent="0.25">
      <c r="B337" s="54" t="e">
        <f t="shared" si="48"/>
        <v>#VALUE!</v>
      </c>
      <c r="C337" s="54"/>
      <c r="D337" s="54" t="s">
        <v>770</v>
      </c>
      <c r="E337" s="54" t="s">
        <v>72</v>
      </c>
      <c r="F337" s="55">
        <v>1228</v>
      </c>
      <c r="G337" s="55">
        <v>5626</v>
      </c>
      <c r="H337" s="56">
        <v>99.4</v>
      </c>
      <c r="I337" s="74">
        <v>4619</v>
      </c>
      <c r="J337" s="55">
        <v>109</v>
      </c>
      <c r="K337">
        <f t="shared" si="49"/>
        <v>3</v>
      </c>
    </row>
    <row r="338" spans="2:11" x14ac:dyDescent="0.25">
      <c r="B338" s="60" t="e">
        <f t="shared" si="48"/>
        <v>#VALUE!</v>
      </c>
      <c r="C338" s="60"/>
      <c r="D338" s="60" t="s">
        <v>905</v>
      </c>
      <c r="E338" s="60" t="s">
        <v>72</v>
      </c>
      <c r="F338" s="61">
        <v>849</v>
      </c>
      <c r="G338" s="61">
        <v>3123</v>
      </c>
      <c r="H338" s="62">
        <v>107.8</v>
      </c>
      <c r="I338" s="74">
        <v>3680</v>
      </c>
      <c r="J338" s="61">
        <v>268</v>
      </c>
      <c r="K338">
        <f t="shared" si="49"/>
        <v>4</v>
      </c>
    </row>
    <row r="339" spans="2:11" x14ac:dyDescent="0.25">
      <c r="B339" s="60" t="e">
        <f t="shared" si="48"/>
        <v>#VALUE!</v>
      </c>
      <c r="C339" s="60"/>
      <c r="D339" s="60" t="s">
        <v>913</v>
      </c>
      <c r="E339" s="60" t="s">
        <v>72</v>
      </c>
      <c r="F339" s="61">
        <v>1827</v>
      </c>
      <c r="G339" s="61">
        <v>6957</v>
      </c>
      <c r="H339" s="62">
        <v>88</v>
      </c>
      <c r="I339" s="74">
        <v>3662</v>
      </c>
      <c r="J339" s="61">
        <v>-248</v>
      </c>
      <c r="K339">
        <f t="shared" si="49"/>
        <v>5</v>
      </c>
    </row>
    <row r="340" spans="2:11" x14ac:dyDescent="0.25">
      <c r="B340" s="60" t="e">
        <f t="shared" si="48"/>
        <v>#VALUE!</v>
      </c>
      <c r="C340" s="60"/>
      <c r="D340" s="60" t="s">
        <v>925</v>
      </c>
      <c r="E340" s="60" t="s">
        <v>72</v>
      </c>
      <c r="F340" s="61">
        <v>394</v>
      </c>
      <c r="G340" s="61">
        <v>1081</v>
      </c>
      <c r="H340" s="62">
        <v>130.9</v>
      </c>
      <c r="I340" s="74">
        <v>3519</v>
      </c>
      <c r="J340" s="61">
        <v>-856</v>
      </c>
      <c r="K340">
        <f t="shared" si="49"/>
        <v>6</v>
      </c>
    </row>
    <row r="341" spans="2:11" x14ac:dyDescent="0.25">
      <c r="B341" s="65" t="e">
        <f t="shared" si="48"/>
        <v>#VALUE!</v>
      </c>
      <c r="C341" s="65"/>
      <c r="D341" s="65" t="s">
        <v>1075</v>
      </c>
      <c r="E341" s="65" t="s">
        <v>72</v>
      </c>
      <c r="F341" s="66">
        <v>1216</v>
      </c>
      <c r="G341" s="66">
        <v>3325</v>
      </c>
      <c r="H341" s="67">
        <v>90.7</v>
      </c>
      <c r="I341" s="74">
        <v>2724</v>
      </c>
      <c r="J341" s="66">
        <v>-90</v>
      </c>
      <c r="K341">
        <f t="shared" si="49"/>
        <v>7</v>
      </c>
    </row>
    <row r="342" spans="2:11" x14ac:dyDescent="0.25">
      <c r="B342" s="33" t="e">
        <f t="shared" si="48"/>
        <v>#VALUE!</v>
      </c>
      <c r="C342" s="33"/>
      <c r="D342" s="33" t="s">
        <v>264</v>
      </c>
      <c r="E342" s="33" t="s">
        <v>265</v>
      </c>
      <c r="F342" s="34">
        <v>3000</v>
      </c>
      <c r="G342" s="34">
        <v>24694</v>
      </c>
      <c r="H342" s="35">
        <v>111</v>
      </c>
      <c r="I342" s="74">
        <v>8300</v>
      </c>
      <c r="J342" s="34">
        <v>-410</v>
      </c>
      <c r="K342">
        <f>_xlfn.RANK.EQ(I342,$I$342:$I$346,0)</f>
        <v>1</v>
      </c>
    </row>
    <row r="343" spans="2:11" x14ac:dyDescent="0.25">
      <c r="B343" s="38" t="e">
        <f t="shared" si="48"/>
        <v>#VALUE!</v>
      </c>
      <c r="C343" s="38"/>
      <c r="D343" s="38" t="s">
        <v>391</v>
      </c>
      <c r="E343" s="38" t="s">
        <v>265</v>
      </c>
      <c r="F343" s="39">
        <v>2720</v>
      </c>
      <c r="G343" s="39">
        <v>19319</v>
      </c>
      <c r="H343" s="40">
        <v>108.4</v>
      </c>
      <c r="I343" s="74">
        <v>7187</v>
      </c>
      <c r="J343" s="39">
        <v>-400</v>
      </c>
      <c r="K343">
        <f t="shared" ref="K343:K346" si="50">_xlfn.RANK.EQ(I343,$I$342:$I$346,0)</f>
        <v>2</v>
      </c>
    </row>
    <row r="344" spans="2:11" x14ac:dyDescent="0.25">
      <c r="B344" s="44" t="e">
        <f t="shared" si="48"/>
        <v>#VALUE!</v>
      </c>
      <c r="C344" s="44"/>
      <c r="D344" s="44" t="s">
        <v>506</v>
      </c>
      <c r="E344" s="44" t="s">
        <v>265</v>
      </c>
      <c r="F344" s="45">
        <v>1590</v>
      </c>
      <c r="G344" s="45">
        <v>10024</v>
      </c>
      <c r="H344" s="46">
        <v>106.6</v>
      </c>
      <c r="I344" s="74">
        <v>6334</v>
      </c>
      <c r="J344" s="45">
        <v>387</v>
      </c>
      <c r="K344">
        <f t="shared" si="50"/>
        <v>3</v>
      </c>
    </row>
    <row r="345" spans="2:11" x14ac:dyDescent="0.25">
      <c r="B345" s="60" t="e">
        <f t="shared" si="48"/>
        <v>#VALUE!</v>
      </c>
      <c r="C345" s="60"/>
      <c r="D345" s="60" t="s">
        <v>971</v>
      </c>
      <c r="E345" s="60" t="s">
        <v>265</v>
      </c>
      <c r="F345" s="61">
        <v>1273</v>
      </c>
      <c r="G345" s="61">
        <v>4136</v>
      </c>
      <c r="H345" s="62">
        <v>68.7</v>
      </c>
      <c r="I345" s="74">
        <v>3277</v>
      </c>
      <c r="J345" s="61">
        <v>497</v>
      </c>
      <c r="K345">
        <f t="shared" si="50"/>
        <v>4</v>
      </c>
    </row>
    <row r="346" spans="2:11" x14ac:dyDescent="0.25">
      <c r="B346" s="60" t="e">
        <f t="shared" si="48"/>
        <v>#VALUE!</v>
      </c>
      <c r="C346" s="60"/>
      <c r="D346" s="60" t="s">
        <v>990</v>
      </c>
      <c r="E346" s="60" t="s">
        <v>265</v>
      </c>
      <c r="F346" s="61">
        <v>1470</v>
      </c>
      <c r="G346" s="61">
        <v>4680</v>
      </c>
      <c r="H346" s="62">
        <v>77.099999999999994</v>
      </c>
      <c r="I346" s="74">
        <v>3168</v>
      </c>
      <c r="J346" s="61">
        <v>-838</v>
      </c>
      <c r="K346">
        <f t="shared" si="50"/>
        <v>5</v>
      </c>
    </row>
    <row r="347" spans="2:11" x14ac:dyDescent="0.25">
      <c r="B347" s="49" t="e">
        <f t="shared" si="48"/>
        <v>#VALUE!</v>
      </c>
      <c r="C347" s="49"/>
      <c r="D347" s="49" t="s">
        <v>652</v>
      </c>
      <c r="E347" s="49" t="s">
        <v>653</v>
      </c>
      <c r="F347" s="50">
        <v>2745</v>
      </c>
      <c r="G347" s="50">
        <v>14933</v>
      </c>
      <c r="H347" s="51">
        <v>90.1</v>
      </c>
      <c r="I347" s="74">
        <v>5440</v>
      </c>
      <c r="J347" s="50">
        <v>-1717</v>
      </c>
      <c r="K347">
        <f>_xlfn.RANK.EQ(I347,$I$347:$I$352,0)</f>
        <v>1</v>
      </c>
    </row>
    <row r="348" spans="2:11" x14ac:dyDescent="0.25">
      <c r="B348" s="60" t="e">
        <f t="shared" si="48"/>
        <v>#VALUE!</v>
      </c>
      <c r="C348" s="60"/>
      <c r="D348" s="60" t="s">
        <v>923</v>
      </c>
      <c r="E348" s="60" t="s">
        <v>653</v>
      </c>
      <c r="F348" s="61">
        <v>1535</v>
      </c>
      <c r="G348" s="61">
        <v>5362</v>
      </c>
      <c r="H348" s="62">
        <v>91.4</v>
      </c>
      <c r="I348" s="74">
        <v>3539</v>
      </c>
      <c r="J348" s="61">
        <v>-539</v>
      </c>
      <c r="K348">
        <f t="shared" ref="K348:K352" si="51">_xlfn.RANK.EQ(I348,$I$347:$I$352,0)</f>
        <v>2</v>
      </c>
    </row>
    <row r="349" spans="2:11" x14ac:dyDescent="0.25">
      <c r="B349" s="60" t="e">
        <f t="shared" si="48"/>
        <v>#VALUE!</v>
      </c>
      <c r="C349" s="60"/>
      <c r="D349" s="60" t="s">
        <v>1003</v>
      </c>
      <c r="E349" s="60" t="s">
        <v>653</v>
      </c>
      <c r="F349" s="61">
        <v>1329</v>
      </c>
      <c r="G349" s="61">
        <v>3785</v>
      </c>
      <c r="H349" s="62">
        <v>89.9</v>
      </c>
      <c r="I349" s="74">
        <v>3095</v>
      </c>
      <c r="J349" s="61">
        <v>-430</v>
      </c>
      <c r="K349">
        <f t="shared" si="51"/>
        <v>3</v>
      </c>
    </row>
    <row r="350" spans="2:11" x14ac:dyDescent="0.25">
      <c r="B350" s="65" t="e">
        <f t="shared" si="48"/>
        <v>#VALUE!</v>
      </c>
      <c r="C350" s="65"/>
      <c r="D350" s="65" t="s">
        <v>1159</v>
      </c>
      <c r="E350" s="65" t="s">
        <v>653</v>
      </c>
      <c r="F350" s="66">
        <v>348</v>
      </c>
      <c r="G350" s="66">
        <v>812</v>
      </c>
      <c r="H350" s="67">
        <v>89</v>
      </c>
      <c r="I350" s="74">
        <v>2313</v>
      </c>
      <c r="J350" s="66">
        <v>201</v>
      </c>
      <c r="K350">
        <f t="shared" si="51"/>
        <v>4</v>
      </c>
    </row>
    <row r="351" spans="2:11" x14ac:dyDescent="0.25">
      <c r="B351" s="65" t="e">
        <f t="shared" si="48"/>
        <v>#VALUE!</v>
      </c>
      <c r="C351" s="65"/>
      <c r="D351" s="65" t="s">
        <v>1168</v>
      </c>
      <c r="E351" s="65" t="s">
        <v>653</v>
      </c>
      <c r="F351" s="66">
        <v>404</v>
      </c>
      <c r="G351" s="66">
        <v>912</v>
      </c>
      <c r="H351" s="67">
        <v>93.4</v>
      </c>
      <c r="I351" s="74">
        <v>2256</v>
      </c>
      <c r="J351" s="66">
        <v>-159</v>
      </c>
      <c r="K351">
        <f t="shared" si="51"/>
        <v>5</v>
      </c>
    </row>
    <row r="352" spans="2:11" x14ac:dyDescent="0.25">
      <c r="B352" s="70" t="e">
        <f t="shared" si="48"/>
        <v>#VALUE!</v>
      </c>
      <c r="C352" s="70"/>
      <c r="D352" s="70" t="s">
        <v>1226</v>
      </c>
      <c r="E352" s="70" t="s">
        <v>653</v>
      </c>
      <c r="F352" s="71">
        <v>827</v>
      </c>
      <c r="G352" s="71">
        <v>1600</v>
      </c>
      <c r="H352" s="72">
        <v>78.2</v>
      </c>
      <c r="I352" s="74">
        <v>1884</v>
      </c>
      <c r="J352" s="71">
        <v>-507</v>
      </c>
      <c r="K352">
        <f t="shared" si="51"/>
        <v>6</v>
      </c>
    </row>
    <row r="353" spans="2:11" x14ac:dyDescent="0.25">
      <c r="B353" s="14" t="s">
        <v>16</v>
      </c>
      <c r="C353" s="14">
        <v>3</v>
      </c>
      <c r="D353" s="14" t="s">
        <v>17</v>
      </c>
      <c r="E353" s="14" t="s">
        <v>18</v>
      </c>
      <c r="F353" s="15">
        <v>770</v>
      </c>
      <c r="G353" s="15">
        <v>9455</v>
      </c>
      <c r="H353" s="16">
        <v>99.5</v>
      </c>
      <c r="I353" s="74">
        <v>12279</v>
      </c>
      <c r="J353" s="15">
        <v>198</v>
      </c>
      <c r="K353">
        <f>_xlfn.RANK.EQ(I353,$I$353:$I$362,0)</f>
        <v>1</v>
      </c>
    </row>
    <row r="354" spans="2:11" x14ac:dyDescent="0.25">
      <c r="B354" s="33" t="e">
        <f t="shared" ref="B354:B370" si="52">B353+1</f>
        <v>#VALUE!</v>
      </c>
      <c r="C354" s="33"/>
      <c r="D354" s="33" t="s">
        <v>268</v>
      </c>
      <c r="E354" s="33" t="s">
        <v>18</v>
      </c>
      <c r="F354" s="34">
        <v>4723</v>
      </c>
      <c r="G354" s="34">
        <v>34643</v>
      </c>
      <c r="H354" s="35">
        <v>143.5</v>
      </c>
      <c r="I354" s="74">
        <v>8277</v>
      </c>
      <c r="J354" s="34">
        <v>777</v>
      </c>
      <c r="K354">
        <f t="shared" ref="K354:K362" si="53">_xlfn.RANK.EQ(I354,$I$353:$I$362,0)</f>
        <v>2</v>
      </c>
    </row>
    <row r="355" spans="2:11" x14ac:dyDescent="0.25">
      <c r="B355" s="44" t="e">
        <f t="shared" si="52"/>
        <v>#VALUE!</v>
      </c>
      <c r="C355" s="44"/>
      <c r="D355" s="44" t="s">
        <v>455</v>
      </c>
      <c r="E355" s="44" t="s">
        <v>18</v>
      </c>
      <c r="F355" s="45">
        <v>660</v>
      </c>
      <c r="G355" s="45">
        <v>4519</v>
      </c>
      <c r="H355" s="46">
        <v>97.7</v>
      </c>
      <c r="I355" s="74">
        <v>6621</v>
      </c>
      <c r="J355" s="45">
        <v>-150</v>
      </c>
      <c r="K355">
        <f t="shared" si="53"/>
        <v>3</v>
      </c>
    </row>
    <row r="356" spans="2:11" x14ac:dyDescent="0.25">
      <c r="B356" s="44" t="e">
        <f t="shared" si="52"/>
        <v>#VALUE!</v>
      </c>
      <c r="C356" s="44"/>
      <c r="D356" s="44" t="s">
        <v>517</v>
      </c>
      <c r="E356" s="44" t="s">
        <v>18</v>
      </c>
      <c r="F356" s="45">
        <v>1090</v>
      </c>
      <c r="G356" s="45">
        <v>6860</v>
      </c>
      <c r="H356" s="46">
        <v>96.7</v>
      </c>
      <c r="I356" s="74">
        <v>6293</v>
      </c>
      <c r="J356" s="45">
        <v>-327</v>
      </c>
      <c r="K356">
        <f t="shared" si="53"/>
        <v>4</v>
      </c>
    </row>
    <row r="357" spans="2:11" x14ac:dyDescent="0.25">
      <c r="B357" s="54" t="e">
        <f t="shared" si="52"/>
        <v>#VALUE!</v>
      </c>
      <c r="C357" s="54"/>
      <c r="D357" s="54" t="s">
        <v>733</v>
      </c>
      <c r="E357" s="54" t="s">
        <v>18</v>
      </c>
      <c r="F357" s="55">
        <v>1550</v>
      </c>
      <c r="G357" s="55">
        <v>7385</v>
      </c>
      <c r="H357" s="56">
        <v>147.69999999999999</v>
      </c>
      <c r="I357" s="74">
        <v>4842</v>
      </c>
      <c r="J357" s="55">
        <v>247</v>
      </c>
      <c r="K357">
        <f t="shared" si="53"/>
        <v>5</v>
      </c>
    </row>
    <row r="358" spans="2:11" x14ac:dyDescent="0.25">
      <c r="B358" s="54" t="e">
        <f t="shared" si="52"/>
        <v>#VALUE!</v>
      </c>
      <c r="C358" s="54"/>
      <c r="D358" s="54" t="s">
        <v>787</v>
      </c>
      <c r="E358" s="54" t="s">
        <v>18</v>
      </c>
      <c r="F358" s="55">
        <v>660</v>
      </c>
      <c r="G358" s="55">
        <v>2995</v>
      </c>
      <c r="H358" s="56">
        <v>93.7</v>
      </c>
      <c r="I358" s="74">
        <v>4537</v>
      </c>
      <c r="J358" s="55">
        <v>-471</v>
      </c>
      <c r="K358">
        <f t="shared" si="53"/>
        <v>6</v>
      </c>
    </row>
    <row r="359" spans="2:11" x14ac:dyDescent="0.25">
      <c r="B359" s="60" t="e">
        <f t="shared" si="52"/>
        <v>#VALUE!</v>
      </c>
      <c r="C359" s="60"/>
      <c r="D359" s="60" t="s">
        <v>927</v>
      </c>
      <c r="E359" s="60" t="s">
        <v>18</v>
      </c>
      <c r="F359" s="61">
        <v>416</v>
      </c>
      <c r="G359" s="61">
        <v>1623</v>
      </c>
      <c r="H359" s="62">
        <v>89.2</v>
      </c>
      <c r="I359" s="74">
        <v>3504</v>
      </c>
      <c r="J359" s="61">
        <v>-626</v>
      </c>
      <c r="K359">
        <f t="shared" si="53"/>
        <v>7</v>
      </c>
    </row>
    <row r="360" spans="2:11" x14ac:dyDescent="0.25">
      <c r="B360" s="60" t="e">
        <f t="shared" si="52"/>
        <v>#VALUE!</v>
      </c>
      <c r="C360" s="60"/>
      <c r="D360" s="60" t="s">
        <v>994</v>
      </c>
      <c r="E360" s="60" t="s">
        <v>18</v>
      </c>
      <c r="F360" s="61">
        <v>1500</v>
      </c>
      <c r="G360" s="61">
        <v>6032</v>
      </c>
      <c r="H360" s="62">
        <v>74.2</v>
      </c>
      <c r="I360" s="74">
        <v>3128</v>
      </c>
      <c r="J360" s="61">
        <v>-424</v>
      </c>
      <c r="K360">
        <f t="shared" si="53"/>
        <v>8</v>
      </c>
    </row>
    <row r="361" spans="2:11" ht="25.5" x14ac:dyDescent="0.25">
      <c r="B361" s="60" t="e">
        <f t="shared" si="52"/>
        <v>#VALUE!</v>
      </c>
      <c r="C361" s="60"/>
      <c r="D361" s="63" t="s">
        <v>1012</v>
      </c>
      <c r="E361" s="60" t="s">
        <v>18</v>
      </c>
      <c r="F361" s="61">
        <v>1548</v>
      </c>
      <c r="G361" s="61">
        <v>4721</v>
      </c>
      <c r="H361" s="62">
        <v>94.3</v>
      </c>
      <c r="I361" s="74">
        <v>3050</v>
      </c>
      <c r="J361" s="61">
        <v>-185</v>
      </c>
      <c r="K361">
        <f t="shared" si="53"/>
        <v>9</v>
      </c>
    </row>
    <row r="362" spans="2:11" x14ac:dyDescent="0.25">
      <c r="B362" s="65" t="e">
        <f t="shared" si="52"/>
        <v>#VALUE!</v>
      </c>
      <c r="C362" s="65"/>
      <c r="D362" s="65" t="s">
        <v>1105</v>
      </c>
      <c r="E362" s="65" t="s">
        <v>18</v>
      </c>
      <c r="F362" s="66">
        <v>1573</v>
      </c>
      <c r="G362" s="66">
        <v>3964</v>
      </c>
      <c r="H362" s="67">
        <v>86</v>
      </c>
      <c r="I362" s="74">
        <v>2595</v>
      </c>
      <c r="J362" s="66">
        <v>-525</v>
      </c>
      <c r="K362">
        <f t="shared" si="53"/>
        <v>10</v>
      </c>
    </row>
    <row r="363" spans="2:11" x14ac:dyDescent="0.25">
      <c r="B363" s="54" t="e">
        <f t="shared" si="52"/>
        <v>#VALUE!</v>
      </c>
      <c r="C363" s="54"/>
      <c r="D363" s="54" t="s">
        <v>757</v>
      </c>
      <c r="E363" s="54" t="s">
        <v>758</v>
      </c>
      <c r="F363" s="55">
        <v>855</v>
      </c>
      <c r="G363" s="55">
        <v>4003</v>
      </c>
      <c r="H363" s="56">
        <v>95.2</v>
      </c>
      <c r="I363" s="74">
        <v>4687</v>
      </c>
      <c r="J363" s="55">
        <v>-208</v>
      </c>
      <c r="K363">
        <f>_xlfn.RANK.EQ(I363,$I$363:$I$370,0)</f>
        <v>1</v>
      </c>
    </row>
    <row r="364" spans="2:11" x14ac:dyDescent="0.25">
      <c r="B364" s="54" t="e">
        <f t="shared" si="52"/>
        <v>#VALUE!</v>
      </c>
      <c r="C364" s="54"/>
      <c r="D364" s="54" t="s">
        <v>844</v>
      </c>
      <c r="E364" s="54" t="s">
        <v>758</v>
      </c>
      <c r="F364" s="55">
        <v>940</v>
      </c>
      <c r="G364" s="55">
        <v>3911</v>
      </c>
      <c r="H364" s="56">
        <v>91.9</v>
      </c>
      <c r="I364" s="74">
        <v>4169</v>
      </c>
      <c r="J364" s="55">
        <v>-247</v>
      </c>
      <c r="K364">
        <f t="shared" ref="K364:K370" si="54">_xlfn.RANK.EQ(I364,$I$363:$I$370,0)</f>
        <v>2</v>
      </c>
    </row>
    <row r="365" spans="2:11" x14ac:dyDescent="0.25">
      <c r="B365" s="60" t="e">
        <f t="shared" si="52"/>
        <v>#VALUE!</v>
      </c>
      <c r="C365" s="60"/>
      <c r="D365" s="60" t="s">
        <v>906</v>
      </c>
      <c r="E365" s="60" t="s">
        <v>758</v>
      </c>
      <c r="F365" s="61">
        <v>1110</v>
      </c>
      <c r="G365" s="61">
        <v>4083</v>
      </c>
      <c r="H365" s="62">
        <v>97.5</v>
      </c>
      <c r="I365" s="74">
        <v>3678</v>
      </c>
      <c r="J365" s="61">
        <v>10</v>
      </c>
      <c r="K365">
        <f t="shared" si="54"/>
        <v>3</v>
      </c>
    </row>
    <row r="366" spans="2:11" x14ac:dyDescent="0.25">
      <c r="B366" s="65" t="e">
        <f t="shared" si="52"/>
        <v>#VALUE!</v>
      </c>
      <c r="C366" s="65"/>
      <c r="D366" s="65" t="s">
        <v>1036</v>
      </c>
      <c r="E366" s="65" t="s">
        <v>758</v>
      </c>
      <c r="F366" s="66">
        <v>667</v>
      </c>
      <c r="G366" s="66">
        <v>1939</v>
      </c>
      <c r="H366" s="67">
        <v>109</v>
      </c>
      <c r="I366" s="74">
        <v>2911</v>
      </c>
      <c r="J366" s="66">
        <v>598</v>
      </c>
      <c r="K366">
        <f t="shared" si="54"/>
        <v>4</v>
      </c>
    </row>
    <row r="367" spans="2:11" x14ac:dyDescent="0.25">
      <c r="B367" s="65" t="e">
        <f t="shared" si="52"/>
        <v>#VALUE!</v>
      </c>
      <c r="C367" s="65"/>
      <c r="D367" s="65" t="s">
        <v>1044</v>
      </c>
      <c r="E367" s="65" t="s">
        <v>758</v>
      </c>
      <c r="F367" s="66">
        <v>948</v>
      </c>
      <c r="G367" s="66">
        <v>2727</v>
      </c>
      <c r="H367" s="67">
        <v>100.1</v>
      </c>
      <c r="I367" s="74">
        <v>2883</v>
      </c>
      <c r="J367" s="66">
        <v>148</v>
      </c>
      <c r="K367">
        <f t="shared" si="54"/>
        <v>5</v>
      </c>
    </row>
    <row r="368" spans="2:11" x14ac:dyDescent="0.25">
      <c r="B368" s="65" t="e">
        <f t="shared" si="52"/>
        <v>#VALUE!</v>
      </c>
      <c r="C368" s="65"/>
      <c r="D368" s="65" t="s">
        <v>1053</v>
      </c>
      <c r="E368" s="65" t="s">
        <v>758</v>
      </c>
      <c r="F368" s="66">
        <v>1155</v>
      </c>
      <c r="G368" s="66">
        <v>3262</v>
      </c>
      <c r="H368" s="67">
        <v>100.9</v>
      </c>
      <c r="I368" s="74">
        <v>2839</v>
      </c>
      <c r="J368" s="66">
        <v>143</v>
      </c>
      <c r="K368">
        <f t="shared" si="54"/>
        <v>6</v>
      </c>
    </row>
    <row r="369" spans="1:11" x14ac:dyDescent="0.25">
      <c r="B369" s="65" t="e">
        <f t="shared" si="52"/>
        <v>#VALUE!</v>
      </c>
      <c r="C369" s="65"/>
      <c r="D369" s="65" t="s">
        <v>1185</v>
      </c>
      <c r="E369" s="65" t="s">
        <v>758</v>
      </c>
      <c r="F369" s="66">
        <v>1270</v>
      </c>
      <c r="G369" s="66">
        <v>2699</v>
      </c>
      <c r="H369" s="67">
        <v>95.9</v>
      </c>
      <c r="I369" s="74">
        <v>2125</v>
      </c>
      <c r="J369" s="66">
        <v>44</v>
      </c>
      <c r="K369">
        <f t="shared" si="54"/>
        <v>7</v>
      </c>
    </row>
    <row r="370" spans="1:11" x14ac:dyDescent="0.25">
      <c r="B370" s="70" t="e">
        <f t="shared" si="52"/>
        <v>#VALUE!</v>
      </c>
      <c r="C370" s="70"/>
      <c r="D370" s="70" t="s">
        <v>1222</v>
      </c>
      <c r="E370" s="70" t="s">
        <v>758</v>
      </c>
      <c r="F370" s="71">
        <v>733</v>
      </c>
      <c r="G370" s="71">
        <v>1413</v>
      </c>
      <c r="H370" s="72">
        <v>105.9</v>
      </c>
      <c r="I370" s="74">
        <v>1928</v>
      </c>
      <c r="J370" s="71">
        <v>279</v>
      </c>
      <c r="K370">
        <f t="shared" si="54"/>
        <v>8</v>
      </c>
    </row>
    <row r="371" spans="1:11" x14ac:dyDescent="0.25">
      <c r="B371" s="33" t="s">
        <v>224</v>
      </c>
      <c r="C371" s="33">
        <v>99</v>
      </c>
      <c r="D371" s="33" t="s">
        <v>225</v>
      </c>
      <c r="E371" s="33" t="s">
        <v>226</v>
      </c>
      <c r="F371" s="34">
        <v>2818</v>
      </c>
      <c r="G371" s="34">
        <v>24214</v>
      </c>
      <c r="H371" s="35">
        <v>103.9</v>
      </c>
      <c r="I371" s="74">
        <v>8593</v>
      </c>
      <c r="J371" s="34">
        <v>313</v>
      </c>
      <c r="K371">
        <f>_xlfn.RANK.EQ(I371,$I$371:$I$377,0)</f>
        <v>1</v>
      </c>
    </row>
    <row r="372" spans="1:11" x14ac:dyDescent="0.25">
      <c r="A372" s="48">
        <v>5000</v>
      </c>
      <c r="B372" s="44" t="e">
        <f t="shared" ref="B372:B377" si="55">B371+1</f>
        <v>#VALUE!</v>
      </c>
      <c r="C372" s="44"/>
      <c r="D372" s="44" t="s">
        <v>422</v>
      </c>
      <c r="E372" s="44" t="s">
        <v>226</v>
      </c>
      <c r="F372" s="45">
        <v>2156</v>
      </c>
      <c r="G372" s="45">
        <v>14989</v>
      </c>
      <c r="H372" s="46">
        <v>101.6</v>
      </c>
      <c r="I372" s="74">
        <v>6952</v>
      </c>
      <c r="J372" s="45">
        <v>103</v>
      </c>
      <c r="K372">
        <f t="shared" ref="K372:K377" si="56">_xlfn.RANK.EQ(I372,$I$371:$I$377,0)</f>
        <v>2</v>
      </c>
    </row>
    <row r="373" spans="1:11" x14ac:dyDescent="0.25">
      <c r="B373" s="49" t="e">
        <f t="shared" si="55"/>
        <v>#VALUE!</v>
      </c>
      <c r="C373" s="49"/>
      <c r="D373" s="49" t="s">
        <v>556</v>
      </c>
      <c r="E373" s="49" t="s">
        <v>226</v>
      </c>
      <c r="F373" s="50">
        <v>4065</v>
      </c>
      <c r="G373" s="50">
        <v>24698</v>
      </c>
      <c r="H373" s="51">
        <v>101.2</v>
      </c>
      <c r="I373" s="74">
        <v>5995</v>
      </c>
      <c r="J373" s="50">
        <v>7</v>
      </c>
      <c r="K373">
        <f t="shared" si="56"/>
        <v>3</v>
      </c>
    </row>
    <row r="374" spans="1:11" ht="25.5" x14ac:dyDescent="0.25">
      <c r="B374" s="49" t="e">
        <f t="shared" si="55"/>
        <v>#VALUE!</v>
      </c>
      <c r="C374" s="49"/>
      <c r="D374" s="52" t="s">
        <v>611</v>
      </c>
      <c r="E374" s="49" t="s">
        <v>226</v>
      </c>
      <c r="F374" s="50">
        <v>1135</v>
      </c>
      <c r="G374" s="50">
        <v>6435</v>
      </c>
      <c r="H374" s="51">
        <v>95.3</v>
      </c>
      <c r="I374" s="74">
        <v>5689</v>
      </c>
      <c r="J374" s="50">
        <v>-289</v>
      </c>
      <c r="K374">
        <f t="shared" si="56"/>
        <v>4</v>
      </c>
    </row>
    <row r="375" spans="1:11" x14ac:dyDescent="0.25">
      <c r="B375" s="49" t="e">
        <f t="shared" si="55"/>
        <v>#VALUE!</v>
      </c>
      <c r="C375" s="49"/>
      <c r="D375" s="49" t="s">
        <v>605</v>
      </c>
      <c r="E375" s="49" t="s">
        <v>226</v>
      </c>
      <c r="F375" s="50">
        <v>1620</v>
      </c>
      <c r="G375" s="50">
        <v>8883</v>
      </c>
      <c r="H375" s="51">
        <v>115.3</v>
      </c>
      <c r="I375" s="74">
        <v>5483</v>
      </c>
      <c r="J375" s="50">
        <v>718</v>
      </c>
      <c r="K375">
        <f t="shared" si="56"/>
        <v>5</v>
      </c>
    </row>
    <row r="376" spans="1:11" x14ac:dyDescent="0.25">
      <c r="B376" s="54" t="e">
        <f t="shared" si="55"/>
        <v>#VALUE!</v>
      </c>
      <c r="C376" s="54"/>
      <c r="D376" s="54" t="s">
        <v>836</v>
      </c>
      <c r="E376" s="54" t="s">
        <v>226</v>
      </c>
      <c r="F376" s="55">
        <v>827</v>
      </c>
      <c r="G376" s="55">
        <v>3325</v>
      </c>
      <c r="H376" s="56">
        <v>155.19999999999999</v>
      </c>
      <c r="I376" s="74">
        <v>4240</v>
      </c>
      <c r="J376" s="55">
        <v>1880</v>
      </c>
      <c r="K376">
        <f t="shared" si="56"/>
        <v>6</v>
      </c>
    </row>
    <row r="377" spans="1:11" x14ac:dyDescent="0.25">
      <c r="B377" s="60" t="e">
        <f t="shared" si="55"/>
        <v>#VALUE!</v>
      </c>
      <c r="C377" s="60"/>
      <c r="D377" s="60" t="s">
        <v>979</v>
      </c>
      <c r="E377" s="60" t="s">
        <v>226</v>
      </c>
      <c r="F377" s="61">
        <v>2130</v>
      </c>
      <c r="G377" s="61">
        <v>6898</v>
      </c>
      <c r="H377" s="62">
        <v>84.5</v>
      </c>
      <c r="I377" s="74">
        <v>3238</v>
      </c>
      <c r="J377" s="61">
        <v>-597</v>
      </c>
      <c r="K377">
        <f t="shared" si="56"/>
        <v>7</v>
      </c>
    </row>
    <row r="378" spans="1:11" x14ac:dyDescent="0.25">
      <c r="B378" s="22" t="s">
        <v>26</v>
      </c>
      <c r="C378" s="22">
        <v>5</v>
      </c>
      <c r="D378" s="22" t="s">
        <v>27</v>
      </c>
      <c r="E378" s="22" t="s">
        <v>28</v>
      </c>
      <c r="F378" s="23">
        <v>2870</v>
      </c>
      <c r="G378" s="23">
        <v>31740</v>
      </c>
      <c r="H378" s="24">
        <v>100.7</v>
      </c>
      <c r="I378" s="74">
        <v>11050</v>
      </c>
      <c r="J378" s="23">
        <v>67</v>
      </c>
      <c r="K378">
        <f>_xlfn.RANK.EQ(I378,$I$378:$I$390,0)</f>
        <v>1</v>
      </c>
    </row>
    <row r="379" spans="1:11" x14ac:dyDescent="0.25">
      <c r="B379" s="22" t="s">
        <v>43</v>
      </c>
      <c r="C379" s="22">
        <v>13</v>
      </c>
      <c r="D379" s="22" t="s">
        <v>44</v>
      </c>
      <c r="E379" s="22" t="s">
        <v>28</v>
      </c>
      <c r="F379" s="23">
        <v>1190</v>
      </c>
      <c r="G379" s="23">
        <v>12528</v>
      </c>
      <c r="H379" s="24">
        <v>102.2</v>
      </c>
      <c r="I379" s="74">
        <v>10528</v>
      </c>
      <c r="J379" s="23">
        <v>222</v>
      </c>
      <c r="K379">
        <f t="shared" ref="K379:K390" si="57">_xlfn.RANK.EQ(I379,$I$378:$I$390,0)</f>
        <v>2</v>
      </c>
    </row>
    <row r="380" spans="1:11" x14ac:dyDescent="0.25">
      <c r="B380" s="27" t="s">
        <v>93</v>
      </c>
      <c r="C380" s="27">
        <v>42</v>
      </c>
      <c r="D380" s="27" t="s">
        <v>94</v>
      </c>
      <c r="E380" s="27" t="s">
        <v>28</v>
      </c>
      <c r="F380" s="28">
        <v>1166</v>
      </c>
      <c r="G380" s="28">
        <v>11000</v>
      </c>
      <c r="H380" s="29">
        <v>107.1</v>
      </c>
      <c r="I380" s="74">
        <v>9607</v>
      </c>
      <c r="J380" s="28">
        <v>513</v>
      </c>
      <c r="K380">
        <f t="shared" si="57"/>
        <v>3</v>
      </c>
    </row>
    <row r="381" spans="1:11" x14ac:dyDescent="0.25">
      <c r="B381" s="27" t="s">
        <v>95</v>
      </c>
      <c r="C381" s="27">
        <v>39</v>
      </c>
      <c r="D381" s="27" t="s">
        <v>96</v>
      </c>
      <c r="E381" s="27" t="s">
        <v>28</v>
      </c>
      <c r="F381" s="28">
        <v>1681</v>
      </c>
      <c r="G381" s="28">
        <v>14823</v>
      </c>
      <c r="H381" s="29">
        <v>115.2</v>
      </c>
      <c r="I381" s="74">
        <v>9600</v>
      </c>
      <c r="J381" s="28">
        <v>431</v>
      </c>
      <c r="K381">
        <f t="shared" si="57"/>
        <v>4</v>
      </c>
    </row>
    <row r="382" spans="1:11" x14ac:dyDescent="0.25">
      <c r="B382" s="27" t="s">
        <v>99</v>
      </c>
      <c r="C382" s="27">
        <v>222</v>
      </c>
      <c r="D382" s="27" t="s">
        <v>100</v>
      </c>
      <c r="E382" s="27" t="s">
        <v>28</v>
      </c>
      <c r="F382" s="28">
        <v>566</v>
      </c>
      <c r="G382" s="28">
        <v>4332</v>
      </c>
      <c r="H382" s="29">
        <v>231.4</v>
      </c>
      <c r="I382" s="74">
        <v>9564</v>
      </c>
      <c r="J382" s="28">
        <v>2577</v>
      </c>
      <c r="K382">
        <f t="shared" si="57"/>
        <v>5</v>
      </c>
    </row>
    <row r="383" spans="1:11" x14ac:dyDescent="0.25">
      <c r="B383" s="27" t="s">
        <v>121</v>
      </c>
      <c r="C383" s="27">
        <v>52</v>
      </c>
      <c r="D383" s="27" t="s">
        <v>122</v>
      </c>
      <c r="E383" s="27" t="s">
        <v>28</v>
      </c>
      <c r="F383" s="28">
        <v>1988</v>
      </c>
      <c r="G383" s="28">
        <v>15419</v>
      </c>
      <c r="H383" s="29">
        <v>113.6</v>
      </c>
      <c r="I383" s="74">
        <v>9356</v>
      </c>
      <c r="J383" s="28">
        <v>547</v>
      </c>
      <c r="K383">
        <f t="shared" si="57"/>
        <v>6</v>
      </c>
    </row>
    <row r="384" spans="1:11" x14ac:dyDescent="0.25">
      <c r="B384" s="33" t="s">
        <v>171</v>
      </c>
      <c r="C384" s="33">
        <v>48</v>
      </c>
      <c r="D384" s="33" t="s">
        <v>172</v>
      </c>
      <c r="E384" s="33" t="s">
        <v>28</v>
      </c>
      <c r="F384" s="34">
        <v>1295</v>
      </c>
      <c r="G384" s="34">
        <v>11544</v>
      </c>
      <c r="H384" s="35">
        <v>102.8</v>
      </c>
      <c r="I384" s="74">
        <v>8998</v>
      </c>
      <c r="J384" s="34">
        <v>111</v>
      </c>
      <c r="K384">
        <f t="shared" si="57"/>
        <v>7</v>
      </c>
    </row>
    <row r="385" spans="2:11" x14ac:dyDescent="0.25">
      <c r="B385" s="33" t="s">
        <v>213</v>
      </c>
      <c r="C385" s="33">
        <v>113</v>
      </c>
      <c r="D385" s="33" t="s">
        <v>214</v>
      </c>
      <c r="E385" s="33" t="s">
        <v>28</v>
      </c>
      <c r="F385" s="34">
        <v>1190</v>
      </c>
      <c r="G385" s="34">
        <v>10313</v>
      </c>
      <c r="H385" s="35">
        <v>107.4</v>
      </c>
      <c r="I385" s="74">
        <v>8667</v>
      </c>
      <c r="J385" s="34">
        <v>566</v>
      </c>
      <c r="K385">
        <f t="shared" si="57"/>
        <v>8</v>
      </c>
    </row>
    <row r="386" spans="2:11" x14ac:dyDescent="0.25">
      <c r="B386" s="38" t="e">
        <f>B385+1</f>
        <v>#VALUE!</v>
      </c>
      <c r="C386" s="38"/>
      <c r="D386" s="38" t="s">
        <v>341</v>
      </c>
      <c r="E386" s="38" t="s">
        <v>28</v>
      </c>
      <c r="F386" s="39">
        <v>1196</v>
      </c>
      <c r="G386" s="39">
        <v>9318</v>
      </c>
      <c r="H386" s="40">
        <v>94.4</v>
      </c>
      <c r="I386" s="74">
        <v>7564</v>
      </c>
      <c r="J386" s="39">
        <v>-361</v>
      </c>
      <c r="K386">
        <f t="shared" si="57"/>
        <v>9</v>
      </c>
    </row>
    <row r="387" spans="2:11" x14ac:dyDescent="0.25">
      <c r="B387" s="38" t="e">
        <f>B386+1</f>
        <v>#VALUE!</v>
      </c>
      <c r="C387" s="38"/>
      <c r="D387" s="38" t="s">
        <v>363</v>
      </c>
      <c r="E387" s="38" t="s">
        <v>28</v>
      </c>
      <c r="F387" s="39">
        <v>1264</v>
      </c>
      <c r="G387" s="39">
        <v>9323</v>
      </c>
      <c r="H387" s="40">
        <v>109.2</v>
      </c>
      <c r="I387" s="74">
        <v>7417</v>
      </c>
      <c r="J387" s="39">
        <v>216</v>
      </c>
      <c r="K387">
        <f t="shared" si="57"/>
        <v>10</v>
      </c>
    </row>
    <row r="388" spans="2:11" x14ac:dyDescent="0.25">
      <c r="B388" s="44" t="e">
        <f>B387+1</f>
        <v>#VALUE!</v>
      </c>
      <c r="C388" s="44"/>
      <c r="D388" s="44" t="s">
        <v>424</v>
      </c>
      <c r="E388" s="44" t="s">
        <v>28</v>
      </c>
      <c r="F388" s="45">
        <v>1106</v>
      </c>
      <c r="G388" s="45">
        <v>7895</v>
      </c>
      <c r="H388" s="46">
        <v>102.2</v>
      </c>
      <c r="I388" s="74">
        <v>6932</v>
      </c>
      <c r="J388" s="45">
        <v>313</v>
      </c>
      <c r="K388">
        <f t="shared" si="57"/>
        <v>11</v>
      </c>
    </row>
    <row r="389" spans="2:11" x14ac:dyDescent="0.25">
      <c r="B389" s="44" t="e">
        <f>B388+1</f>
        <v>#VALUE!</v>
      </c>
      <c r="C389" s="44"/>
      <c r="D389" s="44" t="s">
        <v>440</v>
      </c>
      <c r="E389" s="44" t="s">
        <v>28</v>
      </c>
      <c r="F389" s="45">
        <v>1372</v>
      </c>
      <c r="G389" s="45">
        <v>9301</v>
      </c>
      <c r="H389" s="46">
        <v>111.7</v>
      </c>
      <c r="I389" s="74">
        <v>6839</v>
      </c>
      <c r="J389" s="45">
        <v>345</v>
      </c>
      <c r="K389">
        <f t="shared" si="57"/>
        <v>12</v>
      </c>
    </row>
    <row r="390" spans="2:11" x14ac:dyDescent="0.25">
      <c r="B390" s="44" t="e">
        <f>B389+1</f>
        <v>#VALUE!</v>
      </c>
      <c r="C390" s="44"/>
      <c r="D390" s="44" t="s">
        <v>474</v>
      </c>
      <c r="E390" s="44" t="s">
        <v>28</v>
      </c>
      <c r="F390" s="45">
        <v>1310</v>
      </c>
      <c r="G390" s="45">
        <v>11177</v>
      </c>
      <c r="H390" s="46">
        <v>91.9</v>
      </c>
      <c r="I390" s="74">
        <v>6513</v>
      </c>
      <c r="J390" s="45">
        <v>84</v>
      </c>
      <c r="K390">
        <f t="shared" si="57"/>
        <v>13</v>
      </c>
    </row>
    <row r="391" spans="2:11" x14ac:dyDescent="0.25">
      <c r="B391" s="27" t="s">
        <v>89</v>
      </c>
      <c r="C391" s="27">
        <v>70</v>
      </c>
      <c r="D391" s="27" t="s">
        <v>58</v>
      </c>
      <c r="E391" s="27" t="s">
        <v>90</v>
      </c>
      <c r="F391" s="28">
        <v>1150</v>
      </c>
      <c r="G391" s="28">
        <v>10981</v>
      </c>
      <c r="H391" s="29">
        <v>115.6</v>
      </c>
      <c r="I391" s="74">
        <v>9744</v>
      </c>
      <c r="J391" s="28">
        <v>1087</v>
      </c>
      <c r="K391">
        <f>_xlfn.RANK.EQ(I391,$I$391:$I$393,0)</f>
        <v>1</v>
      </c>
    </row>
    <row r="392" spans="2:11" x14ac:dyDescent="0.25">
      <c r="B392" s="54" t="e">
        <f t="shared" ref="B392:B421" si="58">B391+1</f>
        <v>#VALUE!</v>
      </c>
      <c r="C392" s="54"/>
      <c r="D392" s="54" t="s">
        <v>861</v>
      </c>
      <c r="E392" s="54" t="s">
        <v>90</v>
      </c>
      <c r="F392" s="55">
        <v>555</v>
      </c>
      <c r="G392" s="55">
        <v>2222</v>
      </c>
      <c r="H392" s="56">
        <v>95.2</v>
      </c>
      <c r="I392" s="74">
        <v>4004</v>
      </c>
      <c r="J392" s="55">
        <v>-201</v>
      </c>
      <c r="K392">
        <f t="shared" ref="K392:K393" si="59">_xlfn.RANK.EQ(I392,$I$391:$I$393,0)</f>
        <v>2</v>
      </c>
    </row>
    <row r="393" spans="2:11" x14ac:dyDescent="0.25">
      <c r="B393" s="60" t="e">
        <f t="shared" si="58"/>
        <v>#VALUE!</v>
      </c>
      <c r="C393" s="60"/>
      <c r="D393" s="60" t="s">
        <v>916</v>
      </c>
      <c r="E393" s="60" t="s">
        <v>90</v>
      </c>
      <c r="F393" s="61">
        <v>995</v>
      </c>
      <c r="G393" s="61">
        <v>3714</v>
      </c>
      <c r="H393" s="62">
        <v>86.7</v>
      </c>
      <c r="I393" s="74">
        <v>3648</v>
      </c>
      <c r="J393" s="61">
        <v>-445</v>
      </c>
      <c r="K393">
        <f t="shared" si="59"/>
        <v>3</v>
      </c>
    </row>
    <row r="394" spans="2:11" x14ac:dyDescent="0.25">
      <c r="B394" s="33" t="e">
        <f t="shared" si="58"/>
        <v>#VALUE!</v>
      </c>
      <c r="C394" s="33"/>
      <c r="D394" s="33" t="s">
        <v>275</v>
      </c>
      <c r="E394" s="33" t="s">
        <v>276</v>
      </c>
      <c r="F394" s="34">
        <v>100</v>
      </c>
      <c r="G394" s="34">
        <v>824</v>
      </c>
      <c r="H394" s="35">
        <v>101.4</v>
      </c>
      <c r="I394" s="74">
        <v>8238</v>
      </c>
      <c r="J394" s="34">
        <v>107</v>
      </c>
      <c r="K394">
        <f>_xlfn.RANK.EQ(I394,$I$394:$I$406,0)</f>
        <v>1</v>
      </c>
    </row>
    <row r="395" spans="2:11" x14ac:dyDescent="0.25">
      <c r="B395" s="44" t="e">
        <f t="shared" si="58"/>
        <v>#VALUE!</v>
      </c>
      <c r="C395" s="44"/>
      <c r="D395" s="44" t="s">
        <v>514</v>
      </c>
      <c r="E395" s="44" t="s">
        <v>276</v>
      </c>
      <c r="F395" s="45">
        <v>325</v>
      </c>
      <c r="G395" s="45">
        <v>2013</v>
      </c>
      <c r="H395" s="46">
        <v>92.5</v>
      </c>
      <c r="I395" s="74">
        <v>6309</v>
      </c>
      <c r="J395" s="45">
        <v>-422</v>
      </c>
      <c r="K395">
        <f t="shared" ref="K395:K406" si="60">_xlfn.RANK.EQ(I395,$I$394:$I$406,0)</f>
        <v>2</v>
      </c>
    </row>
    <row r="396" spans="2:11" x14ac:dyDescent="0.25">
      <c r="B396" s="49" t="e">
        <f t="shared" si="58"/>
        <v>#VALUE!</v>
      </c>
      <c r="C396" s="49"/>
      <c r="D396" s="49" t="s">
        <v>603</v>
      </c>
      <c r="E396" s="49" t="s">
        <v>276</v>
      </c>
      <c r="F396" s="50">
        <v>550</v>
      </c>
      <c r="G396" s="50">
        <v>3147</v>
      </c>
      <c r="H396" s="51">
        <v>103.9</v>
      </c>
      <c r="I396" s="74">
        <v>5733</v>
      </c>
      <c r="J396" s="50">
        <v>174</v>
      </c>
      <c r="K396">
        <f t="shared" si="60"/>
        <v>3</v>
      </c>
    </row>
    <row r="397" spans="2:11" x14ac:dyDescent="0.25">
      <c r="B397" s="49" t="e">
        <f t="shared" si="58"/>
        <v>#VALUE!</v>
      </c>
      <c r="C397" s="49"/>
      <c r="D397" s="49" t="s">
        <v>623</v>
      </c>
      <c r="E397" s="49" t="s">
        <v>276</v>
      </c>
      <c r="F397" s="50">
        <v>290</v>
      </c>
      <c r="G397" s="50">
        <v>1602</v>
      </c>
      <c r="H397" s="51">
        <v>104.5</v>
      </c>
      <c r="I397" s="74">
        <v>5620</v>
      </c>
      <c r="J397" s="50">
        <v>25</v>
      </c>
      <c r="K397">
        <f t="shared" si="60"/>
        <v>4</v>
      </c>
    </row>
    <row r="398" spans="2:11" x14ac:dyDescent="0.25">
      <c r="B398" s="54" t="e">
        <f t="shared" si="58"/>
        <v>#VALUE!</v>
      </c>
      <c r="C398" s="54"/>
      <c r="D398" s="54" t="s">
        <v>759</v>
      </c>
      <c r="E398" s="54" t="s">
        <v>276</v>
      </c>
      <c r="F398" s="55">
        <v>1220</v>
      </c>
      <c r="G398" s="55">
        <v>5644</v>
      </c>
      <c r="H398" s="56">
        <v>91.2</v>
      </c>
      <c r="I398" s="74">
        <v>4676</v>
      </c>
      <c r="J398" s="55">
        <v>-521</v>
      </c>
      <c r="K398">
        <f t="shared" si="60"/>
        <v>5</v>
      </c>
    </row>
    <row r="399" spans="2:11" x14ac:dyDescent="0.25">
      <c r="B399" s="54" t="e">
        <f t="shared" si="58"/>
        <v>#VALUE!</v>
      </c>
      <c r="C399" s="54"/>
      <c r="D399" s="54" t="s">
        <v>783</v>
      </c>
      <c r="E399" s="54" t="s">
        <v>276</v>
      </c>
      <c r="F399" s="55">
        <v>428</v>
      </c>
      <c r="G399" s="55">
        <v>1915</v>
      </c>
      <c r="H399" s="56">
        <v>99.4</v>
      </c>
      <c r="I399" s="74">
        <v>4559</v>
      </c>
      <c r="J399" s="55">
        <v>233</v>
      </c>
      <c r="K399">
        <f t="shared" si="60"/>
        <v>6</v>
      </c>
    </row>
    <row r="400" spans="2:11" x14ac:dyDescent="0.25">
      <c r="B400" s="60" t="e">
        <f t="shared" si="58"/>
        <v>#VALUE!</v>
      </c>
      <c r="C400" s="60"/>
      <c r="D400" s="60" t="s">
        <v>970</v>
      </c>
      <c r="E400" s="60" t="s">
        <v>276</v>
      </c>
      <c r="F400" s="61">
        <v>428</v>
      </c>
      <c r="G400" s="61">
        <v>1199</v>
      </c>
      <c r="H400" s="62">
        <v>106.4</v>
      </c>
      <c r="I400" s="74">
        <v>3295</v>
      </c>
      <c r="J400" s="61">
        <v>649</v>
      </c>
      <c r="K400">
        <f t="shared" si="60"/>
        <v>7</v>
      </c>
    </row>
    <row r="401" spans="2:11" x14ac:dyDescent="0.25">
      <c r="B401" s="65" t="e">
        <f t="shared" si="58"/>
        <v>#VALUE!</v>
      </c>
      <c r="C401" s="65"/>
      <c r="D401" s="65" t="s">
        <v>1025</v>
      </c>
      <c r="E401" s="65" t="s">
        <v>276</v>
      </c>
      <c r="F401" s="66">
        <v>1519</v>
      </c>
      <c r="G401" s="66">
        <v>4890</v>
      </c>
      <c r="H401" s="67">
        <v>70.599999999999994</v>
      </c>
      <c r="I401" s="74">
        <v>2971</v>
      </c>
      <c r="J401" s="66">
        <v>-520</v>
      </c>
      <c r="K401">
        <f t="shared" si="60"/>
        <v>8</v>
      </c>
    </row>
    <row r="402" spans="2:11" x14ac:dyDescent="0.25">
      <c r="B402" s="65" t="e">
        <f t="shared" si="58"/>
        <v>#VALUE!</v>
      </c>
      <c r="C402" s="65"/>
      <c r="D402" s="65" t="s">
        <v>1088</v>
      </c>
      <c r="E402" s="65" t="s">
        <v>276</v>
      </c>
      <c r="F402" s="66">
        <v>216</v>
      </c>
      <c r="G402" s="66">
        <v>775</v>
      </c>
      <c r="H402" s="67">
        <v>63.7</v>
      </c>
      <c r="I402" s="74">
        <v>2674</v>
      </c>
      <c r="J402" s="66">
        <v>-625</v>
      </c>
      <c r="K402">
        <f t="shared" si="60"/>
        <v>9</v>
      </c>
    </row>
    <row r="403" spans="2:11" x14ac:dyDescent="0.25">
      <c r="B403" s="65" t="e">
        <f t="shared" si="58"/>
        <v>#VALUE!</v>
      </c>
      <c r="C403" s="65"/>
      <c r="D403" s="65" t="s">
        <v>1107</v>
      </c>
      <c r="E403" s="65" t="s">
        <v>276</v>
      </c>
      <c r="F403" s="66">
        <v>668</v>
      </c>
      <c r="G403" s="66">
        <v>1722</v>
      </c>
      <c r="H403" s="67">
        <v>83.8</v>
      </c>
      <c r="I403" s="74">
        <v>2578</v>
      </c>
      <c r="J403" s="66">
        <v>-72</v>
      </c>
      <c r="K403">
        <f t="shared" si="60"/>
        <v>10</v>
      </c>
    </row>
    <row r="404" spans="2:11" x14ac:dyDescent="0.25">
      <c r="B404" s="65" t="e">
        <f t="shared" si="58"/>
        <v>#VALUE!</v>
      </c>
      <c r="C404" s="65"/>
      <c r="D404" s="65" t="s">
        <v>1146</v>
      </c>
      <c r="E404" s="65" t="s">
        <v>276</v>
      </c>
      <c r="F404" s="66">
        <v>548</v>
      </c>
      <c r="G404" s="66">
        <v>1394</v>
      </c>
      <c r="H404" s="67">
        <v>60.7</v>
      </c>
      <c r="I404" s="74">
        <v>2404</v>
      </c>
      <c r="J404" s="66">
        <v>-1525</v>
      </c>
      <c r="K404">
        <f t="shared" si="60"/>
        <v>11</v>
      </c>
    </row>
    <row r="405" spans="2:11" x14ac:dyDescent="0.25">
      <c r="B405" s="65" t="e">
        <f t="shared" si="58"/>
        <v>#VALUE!</v>
      </c>
      <c r="C405" s="65"/>
      <c r="D405" s="65" t="s">
        <v>1189</v>
      </c>
      <c r="E405" s="65" t="s">
        <v>276</v>
      </c>
      <c r="F405" s="66">
        <v>551</v>
      </c>
      <c r="G405" s="66">
        <v>1155</v>
      </c>
      <c r="H405" s="67">
        <v>83.9</v>
      </c>
      <c r="I405" s="74">
        <v>2104</v>
      </c>
      <c r="J405" s="66">
        <v>-186</v>
      </c>
      <c r="K405">
        <f t="shared" si="60"/>
        <v>12</v>
      </c>
    </row>
    <row r="406" spans="2:11" x14ac:dyDescent="0.25">
      <c r="B406" s="70" t="e">
        <f t="shared" si="58"/>
        <v>#VALUE!</v>
      </c>
      <c r="C406" s="70"/>
      <c r="D406" s="70" t="s">
        <v>1225</v>
      </c>
      <c r="E406" s="70" t="s">
        <v>276</v>
      </c>
      <c r="F406" s="71">
        <v>590</v>
      </c>
      <c r="G406" s="71">
        <v>1146</v>
      </c>
      <c r="H406" s="72">
        <v>73.599999999999994</v>
      </c>
      <c r="I406" s="74">
        <v>1897</v>
      </c>
      <c r="J406" s="71">
        <v>-271</v>
      </c>
      <c r="K406">
        <f t="shared" si="60"/>
        <v>13</v>
      </c>
    </row>
    <row r="407" spans="2:11" x14ac:dyDescent="0.25">
      <c r="B407" s="54" t="e">
        <f t="shared" si="58"/>
        <v>#VALUE!</v>
      </c>
      <c r="C407" s="54"/>
      <c r="D407" s="54" t="s">
        <v>792</v>
      </c>
      <c r="E407" s="54" t="s">
        <v>793</v>
      </c>
      <c r="F407" s="55">
        <v>836</v>
      </c>
      <c r="G407" s="55">
        <v>3740</v>
      </c>
      <c r="H407" s="56">
        <v>101.7</v>
      </c>
      <c r="I407" s="74">
        <v>4506</v>
      </c>
      <c r="J407" s="55">
        <v>-57</v>
      </c>
      <c r="K407">
        <f>_xlfn.RANK.EQ(I407,$I$407:$I$415,0)</f>
        <v>1</v>
      </c>
    </row>
    <row r="408" spans="2:11" x14ac:dyDescent="0.25">
      <c r="B408" s="54" t="e">
        <f t="shared" si="58"/>
        <v>#VALUE!</v>
      </c>
      <c r="C408" s="54"/>
      <c r="D408" s="54" t="s">
        <v>840</v>
      </c>
      <c r="E408" s="54" t="s">
        <v>793</v>
      </c>
      <c r="F408" s="55">
        <v>1000</v>
      </c>
      <c r="G408" s="55">
        <v>4189</v>
      </c>
      <c r="H408" s="56">
        <v>95.5</v>
      </c>
      <c r="I408" s="74">
        <v>4189</v>
      </c>
      <c r="J408" s="55">
        <v>-199</v>
      </c>
      <c r="K408">
        <f t="shared" ref="K408:K415" si="61">_xlfn.RANK.EQ(I408,$I$407:$I$415,0)</f>
        <v>2</v>
      </c>
    </row>
    <row r="409" spans="2:11" x14ac:dyDescent="0.25">
      <c r="B409" s="65" t="e">
        <f t="shared" si="58"/>
        <v>#VALUE!</v>
      </c>
      <c r="C409" s="65"/>
      <c r="D409" s="65" t="s">
        <v>1030</v>
      </c>
      <c r="E409" s="65" t="s">
        <v>793</v>
      </c>
      <c r="F409" s="66">
        <v>1106</v>
      </c>
      <c r="G409" s="66">
        <v>3258</v>
      </c>
      <c r="H409" s="67">
        <v>94.3</v>
      </c>
      <c r="I409" s="74">
        <v>2946</v>
      </c>
      <c r="J409" s="66">
        <v>-196</v>
      </c>
      <c r="K409">
        <f t="shared" si="61"/>
        <v>3</v>
      </c>
    </row>
    <row r="410" spans="2:11" x14ac:dyDescent="0.25">
      <c r="B410" s="65" t="e">
        <f t="shared" si="58"/>
        <v>#VALUE!</v>
      </c>
      <c r="C410" s="65"/>
      <c r="D410" s="65" t="s">
        <v>1046</v>
      </c>
      <c r="E410" s="65" t="s">
        <v>793</v>
      </c>
      <c r="F410" s="66">
        <v>1400</v>
      </c>
      <c r="G410" s="66">
        <v>4025</v>
      </c>
      <c r="H410" s="67">
        <v>99.1</v>
      </c>
      <c r="I410" s="74">
        <v>2877</v>
      </c>
      <c r="J410" s="66">
        <v>-64</v>
      </c>
      <c r="K410">
        <f t="shared" si="61"/>
        <v>4</v>
      </c>
    </row>
    <row r="411" spans="2:11" x14ac:dyDescent="0.25">
      <c r="B411" s="65" t="e">
        <f t="shared" si="58"/>
        <v>#VALUE!</v>
      </c>
      <c r="C411" s="65"/>
      <c r="D411" s="65" t="s">
        <v>1145</v>
      </c>
      <c r="E411" s="65" t="s">
        <v>793</v>
      </c>
      <c r="F411" s="66">
        <v>1164</v>
      </c>
      <c r="G411" s="66">
        <v>2799</v>
      </c>
      <c r="H411" s="67">
        <v>113.4</v>
      </c>
      <c r="I411" s="74">
        <v>2407</v>
      </c>
      <c r="J411" s="66">
        <v>379</v>
      </c>
      <c r="K411">
        <f t="shared" si="61"/>
        <v>5</v>
      </c>
    </row>
    <row r="412" spans="2:11" x14ac:dyDescent="0.25">
      <c r="B412" s="65" t="e">
        <f t="shared" si="58"/>
        <v>#VALUE!</v>
      </c>
      <c r="C412" s="65"/>
      <c r="D412" s="65" t="s">
        <v>1156</v>
      </c>
      <c r="E412" s="65" t="s">
        <v>793</v>
      </c>
      <c r="F412" s="66">
        <v>507</v>
      </c>
      <c r="G412" s="66">
        <v>1181</v>
      </c>
      <c r="H412" s="67">
        <v>99.5</v>
      </c>
      <c r="I412" s="74">
        <v>2329</v>
      </c>
      <c r="J412" s="66">
        <v>-26</v>
      </c>
      <c r="K412">
        <f t="shared" si="61"/>
        <v>6</v>
      </c>
    </row>
    <row r="413" spans="2:11" x14ac:dyDescent="0.25">
      <c r="B413" s="65" t="e">
        <f t="shared" si="58"/>
        <v>#VALUE!</v>
      </c>
      <c r="C413" s="65"/>
      <c r="D413" s="65" t="s">
        <v>1165</v>
      </c>
      <c r="E413" s="65" t="s">
        <v>793</v>
      </c>
      <c r="F413" s="66">
        <v>735</v>
      </c>
      <c r="G413" s="66">
        <v>1663</v>
      </c>
      <c r="H413" s="67">
        <v>115.5</v>
      </c>
      <c r="I413" s="74">
        <v>2278</v>
      </c>
      <c r="J413" s="66">
        <v>451</v>
      </c>
      <c r="K413">
        <f t="shared" si="61"/>
        <v>7</v>
      </c>
    </row>
    <row r="414" spans="2:11" x14ac:dyDescent="0.25">
      <c r="B414" s="65" t="e">
        <f t="shared" si="58"/>
        <v>#VALUE!</v>
      </c>
      <c r="C414" s="65"/>
      <c r="D414" s="65" t="s">
        <v>1192</v>
      </c>
      <c r="E414" s="65" t="s">
        <v>793</v>
      </c>
      <c r="F414" s="66">
        <v>1092</v>
      </c>
      <c r="G414" s="66">
        <v>2258</v>
      </c>
      <c r="H414" s="67">
        <v>102.1</v>
      </c>
      <c r="I414" s="74">
        <v>2071</v>
      </c>
      <c r="J414" s="66">
        <v>123</v>
      </c>
      <c r="K414">
        <f t="shared" si="61"/>
        <v>8</v>
      </c>
    </row>
    <row r="415" spans="2:11" x14ac:dyDescent="0.25">
      <c r="B415" s="70" t="e">
        <f t="shared" si="58"/>
        <v>#VALUE!</v>
      </c>
      <c r="C415" s="70"/>
      <c r="D415" s="70" t="s">
        <v>1281</v>
      </c>
      <c r="E415" s="70" t="s">
        <v>793</v>
      </c>
      <c r="F415" s="71">
        <v>1420</v>
      </c>
      <c r="G415" s="71">
        <v>1963</v>
      </c>
      <c r="H415" s="72">
        <v>78.2</v>
      </c>
      <c r="I415" s="74">
        <v>1360</v>
      </c>
      <c r="J415" s="71">
        <v>-339</v>
      </c>
      <c r="K415">
        <f t="shared" si="61"/>
        <v>9</v>
      </c>
    </row>
    <row r="416" spans="2:11" x14ac:dyDescent="0.25">
      <c r="B416" s="38" t="e">
        <f t="shared" si="58"/>
        <v>#VALUE!</v>
      </c>
      <c r="C416" s="38"/>
      <c r="D416" s="38" t="s">
        <v>336</v>
      </c>
      <c r="E416" s="38" t="s">
        <v>337</v>
      </c>
      <c r="F416" s="39">
        <v>1855</v>
      </c>
      <c r="G416" s="39">
        <v>14253</v>
      </c>
      <c r="H416" s="40">
        <v>104.7</v>
      </c>
      <c r="I416" s="74">
        <v>7616</v>
      </c>
      <c r="J416" s="39">
        <v>343</v>
      </c>
      <c r="K416">
        <f>_xlfn.RANK.EQ(I416,$I$416:$I$421,0)</f>
        <v>1</v>
      </c>
    </row>
    <row r="417" spans="2:11" x14ac:dyDescent="0.25">
      <c r="B417" s="38" t="e">
        <f t="shared" si="58"/>
        <v>#VALUE!</v>
      </c>
      <c r="C417" s="38"/>
      <c r="D417" s="38" t="s">
        <v>414</v>
      </c>
      <c r="E417" s="38" t="s">
        <v>337</v>
      </c>
      <c r="F417" s="39">
        <v>2075</v>
      </c>
      <c r="G417" s="39">
        <v>14544</v>
      </c>
      <c r="H417" s="40">
        <v>99</v>
      </c>
      <c r="I417" s="74">
        <v>7023</v>
      </c>
      <c r="J417" s="39">
        <v>239</v>
      </c>
      <c r="K417">
        <f t="shared" ref="K417:K421" si="62">_xlfn.RANK.EQ(I417,$I$416:$I$421,0)</f>
        <v>2</v>
      </c>
    </row>
    <row r="418" spans="2:11" x14ac:dyDescent="0.25">
      <c r="B418" s="44" t="e">
        <f t="shared" si="58"/>
        <v>#VALUE!</v>
      </c>
      <c r="C418" s="44"/>
      <c r="D418" s="44" t="s">
        <v>453</v>
      </c>
      <c r="E418" s="44" t="s">
        <v>337</v>
      </c>
      <c r="F418" s="45">
        <v>2037</v>
      </c>
      <c r="G418" s="45">
        <v>13524</v>
      </c>
      <c r="H418" s="46">
        <v>104.6</v>
      </c>
      <c r="I418" s="74">
        <v>6652</v>
      </c>
      <c r="J418" s="45">
        <v>306</v>
      </c>
      <c r="K418">
        <f t="shared" si="62"/>
        <v>3</v>
      </c>
    </row>
    <row r="419" spans="2:11" x14ac:dyDescent="0.25">
      <c r="B419" s="44" t="e">
        <f t="shared" si="58"/>
        <v>#VALUE!</v>
      </c>
      <c r="C419" s="44"/>
      <c r="D419" s="44" t="s">
        <v>462</v>
      </c>
      <c r="E419" s="44" t="s">
        <v>337</v>
      </c>
      <c r="F419" s="45">
        <v>1604</v>
      </c>
      <c r="G419" s="45">
        <v>10520</v>
      </c>
      <c r="H419" s="46">
        <v>101.2</v>
      </c>
      <c r="I419" s="74">
        <v>6563</v>
      </c>
      <c r="J419" s="45">
        <v>24</v>
      </c>
      <c r="K419">
        <f t="shared" si="62"/>
        <v>4</v>
      </c>
    </row>
    <row r="420" spans="2:11" x14ac:dyDescent="0.25">
      <c r="B420" s="49" t="e">
        <f t="shared" si="58"/>
        <v>#VALUE!</v>
      </c>
      <c r="C420" s="49"/>
      <c r="D420" s="49" t="s">
        <v>563</v>
      </c>
      <c r="E420" s="49" t="s">
        <v>337</v>
      </c>
      <c r="F420" s="50">
        <v>2494</v>
      </c>
      <c r="G420" s="50">
        <v>14840</v>
      </c>
      <c r="H420" s="51">
        <v>104.8</v>
      </c>
      <c r="I420" s="74">
        <v>5955</v>
      </c>
      <c r="J420" s="50">
        <v>223</v>
      </c>
      <c r="K420">
        <f t="shared" si="62"/>
        <v>5</v>
      </c>
    </row>
    <row r="421" spans="2:11" x14ac:dyDescent="0.25">
      <c r="B421" s="60" t="e">
        <f t="shared" si="58"/>
        <v>#VALUE!</v>
      </c>
      <c r="C421" s="60"/>
      <c r="D421" s="60" t="s">
        <v>1009</v>
      </c>
      <c r="E421" s="60" t="s">
        <v>337</v>
      </c>
      <c r="F421" s="61">
        <v>800</v>
      </c>
      <c r="G421" s="61">
        <v>3113</v>
      </c>
      <c r="H421" s="62">
        <v>60.5</v>
      </c>
      <c r="I421" s="74">
        <v>3070</v>
      </c>
      <c r="J421" s="61">
        <v>-621</v>
      </c>
      <c r="K421">
        <f t="shared" si="62"/>
        <v>6</v>
      </c>
    </row>
    <row r="422" spans="2:11" x14ac:dyDescent="0.25">
      <c r="B422" s="22" t="s">
        <v>51</v>
      </c>
      <c r="C422" s="22">
        <v>35</v>
      </c>
      <c r="D422" s="22" t="s">
        <v>52</v>
      </c>
      <c r="E422" s="22" t="s">
        <v>53</v>
      </c>
      <c r="F422" s="23">
        <v>1000</v>
      </c>
      <c r="G422" s="23">
        <v>10330</v>
      </c>
      <c r="H422" s="24">
        <v>110.8</v>
      </c>
      <c r="I422" s="74">
        <v>10330</v>
      </c>
      <c r="J422" s="23">
        <v>1008</v>
      </c>
      <c r="K422">
        <f>_xlfn.RANK.EQ(I422,$I$422:$I$433,0)</f>
        <v>1</v>
      </c>
    </row>
    <row r="423" spans="2:11" x14ac:dyDescent="0.25">
      <c r="B423" s="27" t="s">
        <v>97</v>
      </c>
      <c r="C423" s="27">
        <v>30</v>
      </c>
      <c r="D423" s="27" t="s">
        <v>98</v>
      </c>
      <c r="E423" s="27" t="s">
        <v>53</v>
      </c>
      <c r="F423" s="28">
        <v>1670</v>
      </c>
      <c r="G423" s="28">
        <v>16740</v>
      </c>
      <c r="H423" s="29">
        <v>104.3</v>
      </c>
      <c r="I423" s="74">
        <v>9571</v>
      </c>
      <c r="J423" s="28">
        <v>181</v>
      </c>
      <c r="K423">
        <f t="shared" ref="K423:K433" si="63">_xlfn.RANK.EQ(I423,$I$422:$I$433,0)</f>
        <v>2</v>
      </c>
    </row>
    <row r="424" spans="2:11" x14ac:dyDescent="0.25">
      <c r="B424" s="38" t="e">
        <f t="shared" ref="B424:B433" si="64">B423+1</f>
        <v>#VALUE!</v>
      </c>
      <c r="C424" s="38"/>
      <c r="D424" s="38" t="s">
        <v>306</v>
      </c>
      <c r="E424" s="38" t="s">
        <v>53</v>
      </c>
      <c r="F424" s="39">
        <v>1040</v>
      </c>
      <c r="G424" s="39">
        <v>8134</v>
      </c>
      <c r="H424" s="40">
        <v>147.1</v>
      </c>
      <c r="I424" s="74">
        <v>7959</v>
      </c>
      <c r="J424" s="39">
        <v>2230</v>
      </c>
      <c r="K424">
        <f t="shared" si="63"/>
        <v>3</v>
      </c>
    </row>
    <row r="425" spans="2:11" x14ac:dyDescent="0.25">
      <c r="B425" s="49" t="e">
        <f t="shared" si="64"/>
        <v>#VALUE!</v>
      </c>
      <c r="C425" s="49"/>
      <c r="D425" s="49" t="s">
        <v>630</v>
      </c>
      <c r="E425" s="49" t="s">
        <v>53</v>
      </c>
      <c r="F425" s="50">
        <v>1247</v>
      </c>
      <c r="G425" s="50">
        <v>6880</v>
      </c>
      <c r="H425" s="51">
        <v>173.3</v>
      </c>
      <c r="I425" s="74">
        <v>5589</v>
      </c>
      <c r="J425" s="50">
        <v>2403</v>
      </c>
      <c r="K425">
        <f t="shared" si="63"/>
        <v>4</v>
      </c>
    </row>
    <row r="426" spans="2:11" x14ac:dyDescent="0.25">
      <c r="B426" s="49" t="e">
        <f t="shared" si="64"/>
        <v>#VALUE!</v>
      </c>
      <c r="C426" s="49"/>
      <c r="D426" s="49" t="s">
        <v>718</v>
      </c>
      <c r="E426" s="49" t="s">
        <v>53</v>
      </c>
      <c r="F426" s="50">
        <v>765</v>
      </c>
      <c r="G426" s="50">
        <v>3826</v>
      </c>
      <c r="H426" s="51">
        <v>102</v>
      </c>
      <c r="I426" s="74">
        <v>5002</v>
      </c>
      <c r="J426" s="50">
        <v>88</v>
      </c>
      <c r="K426">
        <f t="shared" si="63"/>
        <v>5</v>
      </c>
    </row>
    <row r="427" spans="2:11" x14ac:dyDescent="0.25">
      <c r="B427" s="54" t="e">
        <f t="shared" si="64"/>
        <v>#VALUE!</v>
      </c>
      <c r="C427" s="54"/>
      <c r="D427" s="54" t="s">
        <v>728</v>
      </c>
      <c r="E427" s="54" t="s">
        <v>53</v>
      </c>
      <c r="F427" s="55">
        <v>761</v>
      </c>
      <c r="G427" s="55">
        <v>3732</v>
      </c>
      <c r="H427" s="56">
        <v>98.2</v>
      </c>
      <c r="I427" s="74">
        <v>4898</v>
      </c>
      <c r="J427" s="55">
        <v>-98</v>
      </c>
      <c r="K427">
        <f t="shared" si="63"/>
        <v>6</v>
      </c>
    </row>
    <row r="428" spans="2:11" x14ac:dyDescent="0.25">
      <c r="B428" s="54" t="e">
        <f t="shared" si="64"/>
        <v>#VALUE!</v>
      </c>
      <c r="C428" s="54"/>
      <c r="D428" s="54" t="s">
        <v>813</v>
      </c>
      <c r="E428" s="54" t="s">
        <v>53</v>
      </c>
      <c r="F428" s="55">
        <v>1374</v>
      </c>
      <c r="G428" s="55">
        <v>6028</v>
      </c>
      <c r="H428" s="56">
        <v>189.4</v>
      </c>
      <c r="I428" s="74">
        <v>4387</v>
      </c>
      <c r="J428" s="55">
        <v>116</v>
      </c>
      <c r="K428">
        <f t="shared" si="63"/>
        <v>7</v>
      </c>
    </row>
    <row r="429" spans="2:11" x14ac:dyDescent="0.25">
      <c r="B429" s="54" t="e">
        <f t="shared" si="64"/>
        <v>#VALUE!</v>
      </c>
      <c r="C429" s="54"/>
      <c r="D429" s="54" t="s">
        <v>851</v>
      </c>
      <c r="E429" s="54" t="s">
        <v>53</v>
      </c>
      <c r="F429" s="55">
        <v>1136</v>
      </c>
      <c r="G429" s="55">
        <v>4675</v>
      </c>
      <c r="H429" s="56">
        <v>85.8</v>
      </c>
      <c r="I429" s="74">
        <v>4130</v>
      </c>
      <c r="J429" s="55">
        <v>-21</v>
      </c>
      <c r="K429">
        <f t="shared" si="63"/>
        <v>8</v>
      </c>
    </row>
    <row r="430" spans="2:11" x14ac:dyDescent="0.25">
      <c r="B430" s="54" t="e">
        <f t="shared" si="64"/>
        <v>#VALUE!</v>
      </c>
      <c r="C430" s="54"/>
      <c r="D430" s="54" t="s">
        <v>859</v>
      </c>
      <c r="E430" s="54" t="s">
        <v>53</v>
      </c>
      <c r="F430" s="55">
        <v>724</v>
      </c>
      <c r="G430" s="55">
        <v>2908</v>
      </c>
      <c r="H430" s="56">
        <v>104.4</v>
      </c>
      <c r="I430" s="74">
        <v>4016</v>
      </c>
      <c r="J430" s="55">
        <v>159</v>
      </c>
      <c r="K430">
        <f t="shared" si="63"/>
        <v>9</v>
      </c>
    </row>
    <row r="431" spans="2:11" x14ac:dyDescent="0.25">
      <c r="B431" s="60" t="e">
        <f t="shared" si="64"/>
        <v>#VALUE!</v>
      </c>
      <c r="C431" s="60"/>
      <c r="D431" s="60" t="s">
        <v>893</v>
      </c>
      <c r="E431" s="60" t="s">
        <v>53</v>
      </c>
      <c r="F431" s="61">
        <v>1401</v>
      </c>
      <c r="G431" s="61">
        <v>5305</v>
      </c>
      <c r="H431" s="62">
        <v>89.8</v>
      </c>
      <c r="I431" s="74">
        <v>3776</v>
      </c>
      <c r="J431" s="61">
        <v>-382</v>
      </c>
      <c r="K431">
        <f t="shared" si="63"/>
        <v>10</v>
      </c>
    </row>
    <row r="432" spans="2:11" x14ac:dyDescent="0.25">
      <c r="B432" s="60" t="e">
        <f t="shared" si="64"/>
        <v>#VALUE!</v>
      </c>
      <c r="C432" s="60"/>
      <c r="D432" s="60" t="s">
        <v>940</v>
      </c>
      <c r="E432" s="60" t="s">
        <v>53</v>
      </c>
      <c r="F432" s="61">
        <v>594</v>
      </c>
      <c r="G432" s="61">
        <v>2044</v>
      </c>
      <c r="H432" s="62">
        <v>104.6</v>
      </c>
      <c r="I432" s="74">
        <v>3441</v>
      </c>
      <c r="J432" s="61">
        <v>150</v>
      </c>
      <c r="K432">
        <f t="shared" si="63"/>
        <v>11</v>
      </c>
    </row>
    <row r="433" spans="2:11" x14ac:dyDescent="0.25">
      <c r="B433" s="60" t="e">
        <f t="shared" si="64"/>
        <v>#VALUE!</v>
      </c>
      <c r="C433" s="60"/>
      <c r="D433" s="60" t="s">
        <v>951</v>
      </c>
      <c r="E433" s="60" t="s">
        <v>53</v>
      </c>
      <c r="F433" s="61">
        <v>733</v>
      </c>
      <c r="G433" s="61">
        <v>2498</v>
      </c>
      <c r="H433" s="62">
        <v>88.5</v>
      </c>
      <c r="I433" s="74">
        <v>3380</v>
      </c>
      <c r="J433" s="61">
        <v>-424</v>
      </c>
      <c r="K433">
        <f t="shared" si="63"/>
        <v>12</v>
      </c>
    </row>
    <row r="434" spans="2:11" x14ac:dyDescent="0.25">
      <c r="B434" s="22" t="s">
        <v>57</v>
      </c>
      <c r="C434" s="22">
        <v>21</v>
      </c>
      <c r="D434" s="22" t="s">
        <v>58</v>
      </c>
      <c r="E434" s="22" t="s">
        <v>59</v>
      </c>
      <c r="F434" s="23">
        <v>1000</v>
      </c>
      <c r="G434" s="23">
        <v>10262</v>
      </c>
      <c r="H434" s="24">
        <v>104.4</v>
      </c>
      <c r="I434" s="74">
        <v>10262</v>
      </c>
      <c r="J434" s="23">
        <v>430</v>
      </c>
      <c r="K434">
        <f>_xlfn.RANK.EQ(I434,$I$434:$I$440,0)</f>
        <v>1</v>
      </c>
    </row>
    <row r="435" spans="2:11" ht="25.5" x14ac:dyDescent="0.25">
      <c r="B435" s="27" t="s">
        <v>107</v>
      </c>
      <c r="C435" s="27">
        <v>115</v>
      </c>
      <c r="D435" s="30" t="s">
        <v>108</v>
      </c>
      <c r="E435" s="27" t="s">
        <v>59</v>
      </c>
      <c r="F435" s="28">
        <v>2506</v>
      </c>
      <c r="G435" s="28">
        <v>23403</v>
      </c>
      <c r="H435" s="29">
        <v>120.5</v>
      </c>
      <c r="I435" s="74">
        <v>9494</v>
      </c>
      <c r="J435" s="28">
        <v>1400</v>
      </c>
      <c r="K435">
        <f t="shared" ref="K435:K440" si="65">_xlfn.RANK.EQ(I435,$I$434:$I$440,0)</f>
        <v>2</v>
      </c>
    </row>
    <row r="436" spans="2:11" x14ac:dyDescent="0.25">
      <c r="B436" s="33" t="e">
        <f>B435+1</f>
        <v>#VALUE!</v>
      </c>
      <c r="C436" s="33"/>
      <c r="D436" s="33" t="s">
        <v>263</v>
      </c>
      <c r="E436" s="33" t="s">
        <v>59</v>
      </c>
      <c r="F436" s="34">
        <v>477</v>
      </c>
      <c r="G436" s="34">
        <v>3704</v>
      </c>
      <c r="H436" s="35">
        <v>110.5</v>
      </c>
      <c r="I436" s="74">
        <v>8305</v>
      </c>
      <c r="J436" s="34">
        <v>967</v>
      </c>
      <c r="K436">
        <f t="shared" si="65"/>
        <v>3</v>
      </c>
    </row>
    <row r="437" spans="2:11" x14ac:dyDescent="0.25">
      <c r="B437" s="38" t="e">
        <f>B436+1</f>
        <v>#VALUE!</v>
      </c>
      <c r="C437" s="38"/>
      <c r="D437" s="38" t="s">
        <v>312</v>
      </c>
      <c r="E437" s="38" t="s">
        <v>59</v>
      </c>
      <c r="F437" s="39">
        <v>1727</v>
      </c>
      <c r="G437" s="39">
        <v>13613</v>
      </c>
      <c r="H437" s="40">
        <v>104</v>
      </c>
      <c r="I437" s="74">
        <v>7882</v>
      </c>
      <c r="J437" s="39">
        <v>300</v>
      </c>
      <c r="K437">
        <f t="shared" si="65"/>
        <v>4</v>
      </c>
    </row>
    <row r="438" spans="2:11" x14ac:dyDescent="0.25">
      <c r="B438" s="38" t="e">
        <f>B437+1</f>
        <v>#VALUE!</v>
      </c>
      <c r="C438" s="38"/>
      <c r="D438" s="38" t="s">
        <v>314</v>
      </c>
      <c r="E438" s="38" t="s">
        <v>59</v>
      </c>
      <c r="F438" s="39">
        <v>1780</v>
      </c>
      <c r="G438" s="39">
        <v>13930</v>
      </c>
      <c r="H438" s="40">
        <v>100.6</v>
      </c>
      <c r="I438" s="74">
        <v>7848</v>
      </c>
      <c r="J438" s="39">
        <v>151</v>
      </c>
      <c r="K438">
        <f t="shared" si="65"/>
        <v>5</v>
      </c>
    </row>
    <row r="439" spans="2:11" x14ac:dyDescent="0.25">
      <c r="B439" s="38" t="e">
        <f>B438+1</f>
        <v>#VALUE!</v>
      </c>
      <c r="C439" s="38"/>
      <c r="D439" s="38" t="s">
        <v>322</v>
      </c>
      <c r="E439" s="38" t="s">
        <v>59</v>
      </c>
      <c r="F439" s="39">
        <v>600</v>
      </c>
      <c r="G439" s="39">
        <v>4683</v>
      </c>
      <c r="H439" s="40">
        <v>104.8</v>
      </c>
      <c r="I439" s="74">
        <v>7804</v>
      </c>
      <c r="J439" s="39">
        <v>356</v>
      </c>
      <c r="K439">
        <f t="shared" si="65"/>
        <v>6</v>
      </c>
    </row>
    <row r="440" spans="2:11" x14ac:dyDescent="0.25">
      <c r="B440" s="49" t="e">
        <f>B439+1</f>
        <v>#VALUE!</v>
      </c>
      <c r="C440" s="49"/>
      <c r="D440" s="49" t="s">
        <v>673</v>
      </c>
      <c r="E440" s="49" t="s">
        <v>59</v>
      </c>
      <c r="F440" s="50">
        <v>750</v>
      </c>
      <c r="G440" s="50">
        <v>3973</v>
      </c>
      <c r="H440" s="51">
        <v>84.9</v>
      </c>
      <c r="I440" s="74">
        <v>5298</v>
      </c>
      <c r="J440" s="50">
        <v>-912</v>
      </c>
      <c r="K440">
        <f t="shared" si="65"/>
        <v>7</v>
      </c>
    </row>
    <row r="441" spans="2:11" x14ac:dyDescent="0.25">
      <c r="B441" s="27" t="s">
        <v>118</v>
      </c>
      <c r="C441" s="27">
        <v>34</v>
      </c>
      <c r="D441" s="27" t="s">
        <v>119</v>
      </c>
      <c r="E441" s="27" t="s">
        <v>120</v>
      </c>
      <c r="F441" s="28">
        <v>1700</v>
      </c>
      <c r="G441" s="28">
        <v>15929</v>
      </c>
      <c r="H441" s="29">
        <v>100.4</v>
      </c>
      <c r="I441" s="74">
        <v>9370</v>
      </c>
      <c r="J441" s="28">
        <v>39</v>
      </c>
      <c r="K441">
        <f>_xlfn.RANK.EQ(I441,$I$441:$I$450,0)</f>
        <v>1</v>
      </c>
    </row>
    <row r="442" spans="2:11" x14ac:dyDescent="0.25">
      <c r="B442" s="33">
        <v>101</v>
      </c>
      <c r="C442" s="33"/>
      <c r="D442" s="33" t="s">
        <v>257</v>
      </c>
      <c r="E442" s="33" t="s">
        <v>120</v>
      </c>
      <c r="F442" s="34">
        <v>1322</v>
      </c>
      <c r="G442" s="34">
        <v>10991</v>
      </c>
      <c r="H442" s="35">
        <v>128.6</v>
      </c>
      <c r="I442" s="74">
        <v>8409</v>
      </c>
      <c r="J442" s="34">
        <v>1653</v>
      </c>
      <c r="K442">
        <f t="shared" ref="K442:K450" si="66">_xlfn.RANK.EQ(I442,$I$441:$I$450,0)</f>
        <v>2</v>
      </c>
    </row>
    <row r="443" spans="2:11" ht="25.5" x14ac:dyDescent="0.25">
      <c r="B443" s="44">
        <f t="shared" ref="B443:B464" si="67">B442+1</f>
        <v>102</v>
      </c>
      <c r="C443" s="44"/>
      <c r="D443" s="47" t="s">
        <v>420</v>
      </c>
      <c r="E443" s="44" t="s">
        <v>120</v>
      </c>
      <c r="F443" s="45">
        <v>1500</v>
      </c>
      <c r="G443" s="45">
        <v>10204</v>
      </c>
      <c r="H443" s="46">
        <v>105.6</v>
      </c>
      <c r="I443" s="74">
        <v>6955</v>
      </c>
      <c r="J443" s="45">
        <v>153</v>
      </c>
      <c r="K443">
        <f t="shared" si="66"/>
        <v>3</v>
      </c>
    </row>
    <row r="444" spans="2:11" x14ac:dyDescent="0.25">
      <c r="B444" s="44">
        <f t="shared" si="67"/>
        <v>103</v>
      </c>
      <c r="C444" s="44"/>
      <c r="D444" s="44" t="s">
        <v>463</v>
      </c>
      <c r="E444" s="44" t="s">
        <v>120</v>
      </c>
      <c r="F444" s="45">
        <v>1430</v>
      </c>
      <c r="G444" s="45">
        <v>9298</v>
      </c>
      <c r="H444" s="46">
        <v>103.2</v>
      </c>
      <c r="I444" s="74">
        <v>6562</v>
      </c>
      <c r="J444" s="45">
        <v>43</v>
      </c>
      <c r="K444">
        <f t="shared" si="66"/>
        <v>4</v>
      </c>
    </row>
    <row r="445" spans="2:11" x14ac:dyDescent="0.25">
      <c r="B445" s="49">
        <f t="shared" si="67"/>
        <v>104</v>
      </c>
      <c r="C445" s="49"/>
      <c r="D445" s="49" t="s">
        <v>596</v>
      </c>
      <c r="E445" s="49" t="s">
        <v>120</v>
      </c>
      <c r="F445" s="50">
        <v>2158</v>
      </c>
      <c r="G445" s="50">
        <v>12265</v>
      </c>
      <c r="H445" s="51">
        <v>102.9</v>
      </c>
      <c r="I445" s="74">
        <v>5769</v>
      </c>
      <c r="J445" s="50">
        <v>-479</v>
      </c>
      <c r="K445">
        <f t="shared" si="66"/>
        <v>5</v>
      </c>
    </row>
    <row r="446" spans="2:11" x14ac:dyDescent="0.25">
      <c r="B446" s="54">
        <f t="shared" si="67"/>
        <v>105</v>
      </c>
      <c r="C446" s="54"/>
      <c r="D446" s="54" t="s">
        <v>786</v>
      </c>
      <c r="E446" s="54" t="s">
        <v>120</v>
      </c>
      <c r="F446" s="55">
        <v>1080</v>
      </c>
      <c r="G446" s="55">
        <v>4848</v>
      </c>
      <c r="H446" s="56">
        <v>99</v>
      </c>
      <c r="I446" s="74">
        <v>4551</v>
      </c>
      <c r="J446" s="55">
        <v>-147</v>
      </c>
      <c r="K446">
        <f t="shared" si="66"/>
        <v>6</v>
      </c>
    </row>
    <row r="447" spans="2:11" x14ac:dyDescent="0.25">
      <c r="B447" s="54">
        <f t="shared" si="67"/>
        <v>106</v>
      </c>
      <c r="C447" s="54"/>
      <c r="D447" s="54" t="s">
        <v>806</v>
      </c>
      <c r="E447" s="54" t="s">
        <v>120</v>
      </c>
      <c r="F447" s="55">
        <v>1760</v>
      </c>
      <c r="G447" s="55">
        <v>7712</v>
      </c>
      <c r="H447" s="56">
        <v>103.9</v>
      </c>
      <c r="I447" s="74">
        <v>4430</v>
      </c>
      <c r="J447" s="55">
        <v>105</v>
      </c>
      <c r="K447">
        <f t="shared" si="66"/>
        <v>7</v>
      </c>
    </row>
    <row r="448" spans="2:11" x14ac:dyDescent="0.25">
      <c r="B448" s="60">
        <f t="shared" si="67"/>
        <v>107</v>
      </c>
      <c r="C448" s="60"/>
      <c r="D448" s="60" t="s">
        <v>983</v>
      </c>
      <c r="E448" s="60" t="s">
        <v>120</v>
      </c>
      <c r="F448" s="61" t="s">
        <v>195</v>
      </c>
      <c r="G448" s="61">
        <v>1359</v>
      </c>
      <c r="H448" s="62">
        <v>84</v>
      </c>
      <c r="I448" s="74">
        <v>3198</v>
      </c>
      <c r="J448" s="61">
        <v>702</v>
      </c>
      <c r="K448">
        <f t="shared" si="66"/>
        <v>8</v>
      </c>
    </row>
    <row r="449" spans="2:11" x14ac:dyDescent="0.25">
      <c r="B449" s="65">
        <f t="shared" si="67"/>
        <v>108</v>
      </c>
      <c r="C449" s="65"/>
      <c r="D449" s="65" t="s">
        <v>1123</v>
      </c>
      <c r="E449" s="65" t="s">
        <v>120</v>
      </c>
      <c r="F449" s="66">
        <v>500</v>
      </c>
      <c r="G449" s="66">
        <v>1292</v>
      </c>
      <c r="H449" s="67">
        <v>96.9</v>
      </c>
      <c r="I449" s="74">
        <v>2481</v>
      </c>
      <c r="J449" s="66">
        <v>344</v>
      </c>
      <c r="K449">
        <f t="shared" si="66"/>
        <v>9</v>
      </c>
    </row>
    <row r="450" spans="2:11" x14ac:dyDescent="0.25">
      <c r="B450" s="70">
        <f t="shared" si="67"/>
        <v>109</v>
      </c>
      <c r="C450" s="70"/>
      <c r="D450" s="70" t="s">
        <v>1218</v>
      </c>
      <c r="E450" s="70" t="s">
        <v>120</v>
      </c>
      <c r="F450" s="71">
        <v>1351</v>
      </c>
      <c r="G450" s="71">
        <v>2104</v>
      </c>
      <c r="H450" s="72">
        <v>80.3</v>
      </c>
      <c r="I450" s="74">
        <v>1953</v>
      </c>
      <c r="J450" s="71">
        <v>-209</v>
      </c>
      <c r="K450">
        <f t="shared" si="66"/>
        <v>10</v>
      </c>
    </row>
    <row r="451" spans="2:11" x14ac:dyDescent="0.25">
      <c r="B451" s="49">
        <f t="shared" si="67"/>
        <v>110</v>
      </c>
      <c r="C451" s="49"/>
      <c r="D451" s="49" t="s">
        <v>576</v>
      </c>
      <c r="E451" s="49" t="s">
        <v>577</v>
      </c>
      <c r="F451" s="50">
        <v>695</v>
      </c>
      <c r="G451" s="50">
        <v>4097</v>
      </c>
      <c r="H451" s="51">
        <v>93.3</v>
      </c>
      <c r="I451" s="74">
        <v>5884</v>
      </c>
      <c r="J451" s="50">
        <v>-710</v>
      </c>
      <c r="K451">
        <f>_xlfn.RANK.EQ(I451,$I$451:$I$464,0)</f>
        <v>1</v>
      </c>
    </row>
    <row r="452" spans="2:11" x14ac:dyDescent="0.25">
      <c r="B452" s="54">
        <f t="shared" si="67"/>
        <v>111</v>
      </c>
      <c r="C452" s="54"/>
      <c r="D452" s="54" t="s">
        <v>805</v>
      </c>
      <c r="E452" s="54" t="s">
        <v>577</v>
      </c>
      <c r="F452" s="55">
        <v>800</v>
      </c>
      <c r="G452" s="55">
        <v>3682</v>
      </c>
      <c r="H452" s="56">
        <v>96.7</v>
      </c>
      <c r="I452" s="74">
        <v>4435</v>
      </c>
      <c r="J452" s="55">
        <v>-244</v>
      </c>
      <c r="K452">
        <f t="shared" ref="K452:K464" si="68">_xlfn.RANK.EQ(I452,$I$451:$I$464,0)</f>
        <v>2</v>
      </c>
    </row>
    <row r="453" spans="2:11" x14ac:dyDescent="0.25">
      <c r="B453" s="60">
        <f t="shared" si="67"/>
        <v>112</v>
      </c>
      <c r="C453" s="60"/>
      <c r="D453" s="60" t="s">
        <v>987</v>
      </c>
      <c r="E453" s="60" t="s">
        <v>577</v>
      </c>
      <c r="F453" s="61">
        <v>370</v>
      </c>
      <c r="G453" s="61">
        <v>1175</v>
      </c>
      <c r="H453" s="62">
        <v>94.6</v>
      </c>
      <c r="I453" s="74">
        <v>3177</v>
      </c>
      <c r="J453" s="61">
        <v>-188</v>
      </c>
      <c r="K453">
        <f t="shared" si="68"/>
        <v>3</v>
      </c>
    </row>
    <row r="454" spans="2:11" x14ac:dyDescent="0.25">
      <c r="B454" s="60">
        <f t="shared" si="67"/>
        <v>113</v>
      </c>
      <c r="C454" s="60"/>
      <c r="D454" s="60" t="s">
        <v>1019</v>
      </c>
      <c r="E454" s="60" t="s">
        <v>577</v>
      </c>
      <c r="F454" s="61">
        <v>730</v>
      </c>
      <c r="G454" s="62">
        <v>2465.1999999999998</v>
      </c>
      <c r="H454" s="62">
        <v>94.6</v>
      </c>
      <c r="I454" s="74">
        <v>3009</v>
      </c>
      <c r="J454" s="61">
        <v>-269</v>
      </c>
      <c r="K454">
        <f t="shared" si="68"/>
        <v>4</v>
      </c>
    </row>
    <row r="455" spans="2:11" x14ac:dyDescent="0.25">
      <c r="B455" s="65">
        <f t="shared" si="67"/>
        <v>114</v>
      </c>
      <c r="C455" s="65"/>
      <c r="D455" s="65" t="s">
        <v>1024</v>
      </c>
      <c r="E455" s="65" t="s">
        <v>577</v>
      </c>
      <c r="F455" s="66">
        <v>575</v>
      </c>
      <c r="G455" s="66">
        <v>1778</v>
      </c>
      <c r="H455" s="67">
        <v>89.8</v>
      </c>
      <c r="I455" s="74">
        <v>2975</v>
      </c>
      <c r="J455" s="66">
        <v>-389</v>
      </c>
      <c r="K455">
        <f t="shared" si="68"/>
        <v>5</v>
      </c>
    </row>
    <row r="456" spans="2:11" x14ac:dyDescent="0.25">
      <c r="B456" s="65">
        <f t="shared" si="67"/>
        <v>115</v>
      </c>
      <c r="C456" s="65"/>
      <c r="D456" s="65" t="s">
        <v>1031</v>
      </c>
      <c r="E456" s="65" t="s">
        <v>577</v>
      </c>
      <c r="F456" s="66">
        <v>480</v>
      </c>
      <c r="G456" s="66">
        <v>1522</v>
      </c>
      <c r="H456" s="67">
        <v>97.4</v>
      </c>
      <c r="I456" s="74">
        <v>2495</v>
      </c>
      <c r="J456" s="66">
        <v>-25</v>
      </c>
      <c r="K456">
        <f t="shared" si="68"/>
        <v>6</v>
      </c>
    </row>
    <row r="457" spans="2:11" x14ac:dyDescent="0.25">
      <c r="B457" s="65">
        <f t="shared" si="67"/>
        <v>116</v>
      </c>
      <c r="C457" s="65"/>
      <c r="D457" s="65" t="s">
        <v>1162</v>
      </c>
      <c r="E457" s="65" t="s">
        <v>577</v>
      </c>
      <c r="F457" s="66">
        <v>470</v>
      </c>
      <c r="G457" s="66">
        <v>1076</v>
      </c>
      <c r="H457" s="67">
        <v>108.7</v>
      </c>
      <c r="I457" s="74">
        <v>2289</v>
      </c>
      <c r="J457" s="66">
        <v>188</v>
      </c>
      <c r="K457">
        <f t="shared" si="68"/>
        <v>7</v>
      </c>
    </row>
    <row r="458" spans="2:11" x14ac:dyDescent="0.25">
      <c r="B458" s="65">
        <f t="shared" si="67"/>
        <v>117</v>
      </c>
      <c r="C458" s="65"/>
      <c r="D458" s="65" t="s">
        <v>1163</v>
      </c>
      <c r="E458" s="65" t="s">
        <v>577</v>
      </c>
      <c r="F458" s="66">
        <v>1145</v>
      </c>
      <c r="G458" s="66">
        <v>2693</v>
      </c>
      <c r="H458" s="67">
        <v>92.6</v>
      </c>
      <c r="I458" s="74">
        <v>2283</v>
      </c>
      <c r="J458" s="66">
        <v>-225</v>
      </c>
      <c r="K458">
        <f t="shared" si="68"/>
        <v>8</v>
      </c>
    </row>
    <row r="459" spans="2:11" x14ac:dyDescent="0.25">
      <c r="B459" s="65">
        <f t="shared" si="67"/>
        <v>118</v>
      </c>
      <c r="C459" s="65"/>
      <c r="D459" s="65" t="s">
        <v>1164</v>
      </c>
      <c r="E459" s="65" t="s">
        <v>577</v>
      </c>
      <c r="F459" s="66">
        <v>600</v>
      </c>
      <c r="G459" s="66">
        <v>1471</v>
      </c>
      <c r="H459" s="67">
        <v>90.9</v>
      </c>
      <c r="I459" s="74">
        <v>2281</v>
      </c>
      <c r="J459" s="66">
        <v>-352</v>
      </c>
      <c r="K459">
        <f t="shared" si="68"/>
        <v>9</v>
      </c>
    </row>
    <row r="460" spans="2:11" x14ac:dyDescent="0.25">
      <c r="B460" s="70">
        <f t="shared" si="67"/>
        <v>119</v>
      </c>
      <c r="C460" s="70"/>
      <c r="D460" s="70" t="s">
        <v>1209</v>
      </c>
      <c r="E460" s="70" t="s">
        <v>577</v>
      </c>
      <c r="F460" s="71">
        <v>1114</v>
      </c>
      <c r="G460" s="71">
        <v>2524</v>
      </c>
      <c r="H460" s="72">
        <v>98</v>
      </c>
      <c r="I460" s="74">
        <v>1990</v>
      </c>
      <c r="J460" s="71">
        <v>18</v>
      </c>
      <c r="K460">
        <f t="shared" si="68"/>
        <v>10</v>
      </c>
    </row>
    <row r="461" spans="2:11" x14ac:dyDescent="0.25">
      <c r="B461" s="70">
        <f t="shared" si="67"/>
        <v>120</v>
      </c>
      <c r="C461" s="70"/>
      <c r="D461" s="70" t="s">
        <v>1217</v>
      </c>
      <c r="E461" s="70" t="s">
        <v>577</v>
      </c>
      <c r="F461" s="71">
        <v>950</v>
      </c>
      <c r="G461" s="71">
        <v>2148</v>
      </c>
      <c r="H461" s="72">
        <v>81.8</v>
      </c>
      <c r="I461" s="74">
        <v>1959</v>
      </c>
      <c r="J461" s="71">
        <v>-103</v>
      </c>
      <c r="K461">
        <f t="shared" si="68"/>
        <v>11</v>
      </c>
    </row>
    <row r="462" spans="2:11" x14ac:dyDescent="0.25">
      <c r="B462" s="70">
        <f t="shared" si="67"/>
        <v>121</v>
      </c>
      <c r="C462" s="70"/>
      <c r="D462" s="70" t="s">
        <v>1231</v>
      </c>
      <c r="E462" s="70" t="s">
        <v>577</v>
      </c>
      <c r="F462" s="71">
        <v>925</v>
      </c>
      <c r="G462" s="71">
        <v>1817</v>
      </c>
      <c r="H462" s="72">
        <v>81.3</v>
      </c>
      <c r="I462" s="74">
        <v>1866</v>
      </c>
      <c r="J462" s="71">
        <v>-421</v>
      </c>
      <c r="K462">
        <f t="shared" si="68"/>
        <v>12</v>
      </c>
    </row>
    <row r="463" spans="2:11" x14ac:dyDescent="0.25">
      <c r="B463" s="70">
        <f t="shared" si="67"/>
        <v>122</v>
      </c>
      <c r="C463" s="70"/>
      <c r="D463" s="70" t="s">
        <v>1242</v>
      </c>
      <c r="E463" s="70" t="s">
        <v>577</v>
      </c>
      <c r="F463" s="71">
        <v>800</v>
      </c>
      <c r="G463" s="71">
        <v>1453</v>
      </c>
      <c r="H463" s="72">
        <v>78.2</v>
      </c>
      <c r="I463" s="74">
        <v>1816</v>
      </c>
      <c r="J463" s="71">
        <v>-508</v>
      </c>
      <c r="K463">
        <f t="shared" si="68"/>
        <v>13</v>
      </c>
    </row>
    <row r="464" spans="2:11" x14ac:dyDescent="0.25">
      <c r="B464" s="70">
        <f t="shared" si="67"/>
        <v>123</v>
      </c>
      <c r="C464" s="70"/>
      <c r="D464" s="70" t="s">
        <v>1248</v>
      </c>
      <c r="E464" s="70" t="s">
        <v>577</v>
      </c>
      <c r="F464" s="71">
        <v>490</v>
      </c>
      <c r="G464" s="71">
        <v>937</v>
      </c>
      <c r="H464" s="72">
        <v>80.2</v>
      </c>
      <c r="I464" s="74">
        <v>1764</v>
      </c>
      <c r="J464" s="71">
        <v>3</v>
      </c>
      <c r="K464">
        <f t="shared" si="68"/>
        <v>14</v>
      </c>
    </row>
    <row r="465" spans="2:11" x14ac:dyDescent="0.25">
      <c r="B465" s="22" t="s">
        <v>32</v>
      </c>
      <c r="C465" s="22">
        <v>12</v>
      </c>
      <c r="D465" s="22" t="s">
        <v>33</v>
      </c>
      <c r="E465" s="22" t="s">
        <v>34</v>
      </c>
      <c r="F465" s="23">
        <v>1755</v>
      </c>
      <c r="G465" s="23">
        <v>20405</v>
      </c>
      <c r="H465" s="24">
        <v>106.2</v>
      </c>
      <c r="I465" s="74">
        <v>10828</v>
      </c>
      <c r="J465" s="23">
        <v>512</v>
      </c>
      <c r="K465">
        <f>_xlfn.RANK.EQ(I465,$I$465:$I$474,0)</f>
        <v>1</v>
      </c>
    </row>
    <row r="466" spans="2:11" x14ac:dyDescent="0.25">
      <c r="B466" s="27" t="s">
        <v>146</v>
      </c>
      <c r="C466" s="27">
        <v>67</v>
      </c>
      <c r="D466" s="27" t="s">
        <v>147</v>
      </c>
      <c r="E466" s="27" t="s">
        <v>34</v>
      </c>
      <c r="F466" s="28">
        <v>1420</v>
      </c>
      <c r="G466" s="28">
        <v>13528</v>
      </c>
      <c r="H466" s="29">
        <v>106.5</v>
      </c>
      <c r="I466" s="74">
        <v>9199</v>
      </c>
      <c r="J466" s="28">
        <v>519</v>
      </c>
      <c r="K466">
        <f t="shared" ref="K466:K474" si="69">_xlfn.RANK.EQ(I466,$I$465:$I$474,0)</f>
        <v>2</v>
      </c>
    </row>
    <row r="467" spans="2:11" x14ac:dyDescent="0.25">
      <c r="B467" s="33" t="s">
        <v>183</v>
      </c>
      <c r="C467" s="33">
        <v>65</v>
      </c>
      <c r="D467" s="33" t="s">
        <v>184</v>
      </c>
      <c r="E467" s="33" t="s">
        <v>34</v>
      </c>
      <c r="F467" s="34">
        <v>1945</v>
      </c>
      <c r="G467" s="34">
        <v>18310</v>
      </c>
      <c r="H467" s="35">
        <v>103</v>
      </c>
      <c r="I467" s="74">
        <v>8917</v>
      </c>
      <c r="J467" s="34">
        <v>216</v>
      </c>
      <c r="K467">
        <f t="shared" si="69"/>
        <v>3</v>
      </c>
    </row>
    <row r="468" spans="2:11" x14ac:dyDescent="0.25">
      <c r="B468" s="33" t="s">
        <v>215</v>
      </c>
      <c r="C468" s="33">
        <v>112</v>
      </c>
      <c r="D468" s="33" t="s">
        <v>216</v>
      </c>
      <c r="E468" s="33" t="s">
        <v>34</v>
      </c>
      <c r="F468" s="34">
        <v>1550</v>
      </c>
      <c r="G468" s="34">
        <v>13892</v>
      </c>
      <c r="H468" s="35">
        <v>108</v>
      </c>
      <c r="I468" s="74">
        <v>8665</v>
      </c>
      <c r="J468" s="34">
        <v>562</v>
      </c>
      <c r="K468">
        <f t="shared" si="69"/>
        <v>4</v>
      </c>
    </row>
    <row r="469" spans="2:11" ht="25.5" x14ac:dyDescent="0.25">
      <c r="B469" s="38" t="e">
        <f t="shared" ref="B469:B474" si="70">B468+1</f>
        <v>#VALUE!</v>
      </c>
      <c r="C469" s="38"/>
      <c r="D469" s="41" t="s">
        <v>328</v>
      </c>
      <c r="E469" s="38" t="s">
        <v>34</v>
      </c>
      <c r="F469" s="39">
        <v>1620</v>
      </c>
      <c r="G469" s="39">
        <v>13016</v>
      </c>
      <c r="H469" s="40">
        <v>143.6</v>
      </c>
      <c r="I469" s="74">
        <v>7762</v>
      </c>
      <c r="J469" s="39">
        <v>3377</v>
      </c>
      <c r="K469">
        <f t="shared" si="69"/>
        <v>5</v>
      </c>
    </row>
    <row r="470" spans="2:11" x14ac:dyDescent="0.25">
      <c r="B470" s="38" t="e">
        <f t="shared" si="70"/>
        <v>#VALUE!</v>
      </c>
      <c r="C470" s="38"/>
      <c r="D470" s="38" t="s">
        <v>376</v>
      </c>
      <c r="E470" s="38" t="s">
        <v>34</v>
      </c>
      <c r="F470" s="39">
        <v>1331</v>
      </c>
      <c r="G470" s="39">
        <v>9816</v>
      </c>
      <c r="H470" s="40">
        <v>106.7</v>
      </c>
      <c r="I470" s="74">
        <v>7279</v>
      </c>
      <c r="J470" s="39">
        <v>408</v>
      </c>
      <c r="K470">
        <f t="shared" si="69"/>
        <v>6</v>
      </c>
    </row>
    <row r="471" spans="2:11" x14ac:dyDescent="0.25">
      <c r="B471" s="38" t="e">
        <f t="shared" si="70"/>
        <v>#VALUE!</v>
      </c>
      <c r="C471" s="38"/>
      <c r="D471" s="38" t="s">
        <v>295</v>
      </c>
      <c r="E471" s="38" t="s">
        <v>34</v>
      </c>
      <c r="F471" s="39">
        <v>2000</v>
      </c>
      <c r="G471" s="39">
        <v>14449</v>
      </c>
      <c r="H471" s="40">
        <v>103.1</v>
      </c>
      <c r="I471" s="74">
        <v>7005</v>
      </c>
      <c r="J471" s="39">
        <v>0</v>
      </c>
      <c r="K471">
        <f t="shared" si="69"/>
        <v>7</v>
      </c>
    </row>
    <row r="472" spans="2:11" x14ac:dyDescent="0.25">
      <c r="B472" s="44" t="e">
        <f t="shared" si="70"/>
        <v>#VALUE!</v>
      </c>
      <c r="C472" s="44"/>
      <c r="D472" s="44" t="s">
        <v>423</v>
      </c>
      <c r="E472" s="44" t="s">
        <v>34</v>
      </c>
      <c r="F472" s="45">
        <v>635</v>
      </c>
      <c r="G472" s="45">
        <v>4401</v>
      </c>
      <c r="H472" s="46">
        <v>99.2</v>
      </c>
      <c r="I472" s="74">
        <v>6942</v>
      </c>
      <c r="J472" s="45">
        <v>-44</v>
      </c>
      <c r="K472">
        <f t="shared" si="69"/>
        <v>8</v>
      </c>
    </row>
    <row r="473" spans="2:11" x14ac:dyDescent="0.25">
      <c r="B473" s="44" t="e">
        <f t="shared" si="70"/>
        <v>#VALUE!</v>
      </c>
      <c r="C473" s="44"/>
      <c r="D473" s="44" t="s">
        <v>426</v>
      </c>
      <c r="E473" s="44" t="s">
        <v>34</v>
      </c>
      <c r="F473" s="45">
        <v>1044</v>
      </c>
      <c r="G473" s="45">
        <v>7227</v>
      </c>
      <c r="H473" s="46">
        <v>103.4</v>
      </c>
      <c r="I473" s="74">
        <v>6922</v>
      </c>
      <c r="J473" s="45">
        <v>228</v>
      </c>
      <c r="K473">
        <f t="shared" si="69"/>
        <v>9</v>
      </c>
    </row>
    <row r="474" spans="2:11" x14ac:dyDescent="0.25">
      <c r="B474" s="49" t="e">
        <f t="shared" si="70"/>
        <v>#VALUE!</v>
      </c>
      <c r="C474" s="49"/>
      <c r="D474" s="49" t="s">
        <v>639</v>
      </c>
      <c r="E474" s="49" t="s">
        <v>34</v>
      </c>
      <c r="F474" s="50">
        <v>1600</v>
      </c>
      <c r="G474" s="50">
        <v>8857</v>
      </c>
      <c r="H474" s="51">
        <v>99.8</v>
      </c>
      <c r="I474" s="74">
        <v>5535</v>
      </c>
      <c r="J474" s="50">
        <v>-17</v>
      </c>
      <c r="K474">
        <f t="shared" si="69"/>
        <v>10</v>
      </c>
    </row>
    <row r="475" spans="2:11" x14ac:dyDescent="0.25">
      <c r="B475" s="33" t="s">
        <v>187</v>
      </c>
      <c r="C475" s="33">
        <v>74</v>
      </c>
      <c r="D475" s="33" t="s">
        <v>188</v>
      </c>
      <c r="E475" s="33" t="s">
        <v>189</v>
      </c>
      <c r="F475" s="34">
        <v>1191</v>
      </c>
      <c r="G475" s="34">
        <v>10620</v>
      </c>
      <c r="H475" s="35">
        <v>102.7</v>
      </c>
      <c r="I475" s="74">
        <v>8876</v>
      </c>
      <c r="J475" s="34">
        <v>274</v>
      </c>
      <c r="K475">
        <f>_xlfn.RANK.EQ(I475,$I$475:$I$483,0)</f>
        <v>1</v>
      </c>
    </row>
    <row r="476" spans="2:11" x14ac:dyDescent="0.25">
      <c r="B476" s="33" t="s">
        <v>227</v>
      </c>
      <c r="C476" s="33">
        <v>66</v>
      </c>
      <c r="D476" s="33" t="s">
        <v>228</v>
      </c>
      <c r="E476" s="33" t="s">
        <v>189</v>
      </c>
      <c r="F476" s="34">
        <v>2685</v>
      </c>
      <c r="G476" s="34">
        <v>21546</v>
      </c>
      <c r="H476" s="35">
        <v>101.3</v>
      </c>
      <c r="I476" s="74">
        <v>8588</v>
      </c>
      <c r="J476" s="34">
        <v>-105</v>
      </c>
      <c r="K476">
        <f t="shared" ref="K476:K483" si="71">_xlfn.RANK.EQ(I476,$I$475:$I$483,0)</f>
        <v>2</v>
      </c>
    </row>
    <row r="477" spans="2:11" x14ac:dyDescent="0.25">
      <c r="B477" s="33" t="s">
        <v>239</v>
      </c>
      <c r="C477" s="33">
        <v>97</v>
      </c>
      <c r="D477" s="33" t="s">
        <v>240</v>
      </c>
      <c r="E477" s="33" t="s">
        <v>189</v>
      </c>
      <c r="F477" s="34">
        <v>2627</v>
      </c>
      <c r="G477" s="34">
        <v>19442</v>
      </c>
      <c r="H477" s="35">
        <v>108</v>
      </c>
      <c r="I477" s="74">
        <v>8550</v>
      </c>
      <c r="J477" s="34">
        <v>234</v>
      </c>
      <c r="K477">
        <f t="shared" si="71"/>
        <v>3</v>
      </c>
    </row>
    <row r="478" spans="2:11" x14ac:dyDescent="0.25">
      <c r="B478" s="38" t="e">
        <f t="shared" ref="B478:B483" si="72">B477+1</f>
        <v>#VALUE!</v>
      </c>
      <c r="C478" s="38"/>
      <c r="D478" s="38" t="s">
        <v>396</v>
      </c>
      <c r="E478" s="38" t="s">
        <v>189</v>
      </c>
      <c r="F478" s="39">
        <v>1245</v>
      </c>
      <c r="G478" s="39">
        <v>8914</v>
      </c>
      <c r="H478" s="40">
        <v>102.9</v>
      </c>
      <c r="I478" s="74">
        <v>7160</v>
      </c>
      <c r="J478" s="39">
        <v>201</v>
      </c>
      <c r="K478">
        <f t="shared" si="71"/>
        <v>4</v>
      </c>
    </row>
    <row r="479" spans="2:11" x14ac:dyDescent="0.25">
      <c r="B479" s="49" t="e">
        <f t="shared" si="72"/>
        <v>#VALUE!</v>
      </c>
      <c r="C479" s="49"/>
      <c r="D479" s="49" t="s">
        <v>602</v>
      </c>
      <c r="E479" s="49" t="s">
        <v>189</v>
      </c>
      <c r="F479" s="50">
        <v>1698</v>
      </c>
      <c r="G479" s="50">
        <v>9607</v>
      </c>
      <c r="H479" s="51">
        <v>114.5</v>
      </c>
      <c r="I479" s="74">
        <v>5739</v>
      </c>
      <c r="J479" s="50">
        <v>494</v>
      </c>
      <c r="K479">
        <f t="shared" si="71"/>
        <v>5</v>
      </c>
    </row>
    <row r="480" spans="2:11" x14ac:dyDescent="0.25">
      <c r="B480" s="49" t="e">
        <f t="shared" si="72"/>
        <v>#VALUE!</v>
      </c>
      <c r="C480" s="49"/>
      <c r="D480" s="49" t="s">
        <v>613</v>
      </c>
      <c r="E480" s="49" t="s">
        <v>189</v>
      </c>
      <c r="F480" s="50">
        <v>700</v>
      </c>
      <c r="G480" s="50">
        <v>3927</v>
      </c>
      <c r="H480" s="51">
        <v>103.8</v>
      </c>
      <c r="I480" s="74">
        <v>5683</v>
      </c>
      <c r="J480" s="50">
        <v>79</v>
      </c>
      <c r="K480">
        <f t="shared" si="71"/>
        <v>6</v>
      </c>
    </row>
    <row r="481" spans="2:11" x14ac:dyDescent="0.25">
      <c r="B481" s="54" t="e">
        <f t="shared" si="72"/>
        <v>#VALUE!</v>
      </c>
      <c r="C481" s="54"/>
      <c r="D481" s="54" t="s">
        <v>802</v>
      </c>
      <c r="E481" s="54" t="s">
        <v>189</v>
      </c>
      <c r="F481" s="55">
        <v>1840</v>
      </c>
      <c r="G481" s="55">
        <v>8185</v>
      </c>
      <c r="H481" s="56">
        <v>95.6</v>
      </c>
      <c r="I481" s="74">
        <v>4443</v>
      </c>
      <c r="J481" s="55">
        <v>-210</v>
      </c>
      <c r="K481">
        <f t="shared" si="71"/>
        <v>7</v>
      </c>
    </row>
    <row r="482" spans="2:11" x14ac:dyDescent="0.25">
      <c r="B482" s="54" t="e">
        <f t="shared" si="72"/>
        <v>#VALUE!</v>
      </c>
      <c r="C482" s="54"/>
      <c r="D482" s="54" t="s">
        <v>823</v>
      </c>
      <c r="E482" s="54" t="s">
        <v>189</v>
      </c>
      <c r="F482" s="55">
        <v>200</v>
      </c>
      <c r="G482" s="55">
        <v>3145</v>
      </c>
      <c r="H482" s="56">
        <v>90.9</v>
      </c>
      <c r="I482" s="74">
        <v>4309</v>
      </c>
      <c r="J482" s="55">
        <v>548</v>
      </c>
      <c r="K482">
        <f t="shared" si="71"/>
        <v>8</v>
      </c>
    </row>
    <row r="483" spans="2:11" x14ac:dyDescent="0.25">
      <c r="B483" s="54" t="e">
        <f t="shared" si="72"/>
        <v>#VALUE!</v>
      </c>
      <c r="C483" s="54"/>
      <c r="D483" s="54" t="s">
        <v>831</v>
      </c>
      <c r="E483" s="54" t="s">
        <v>189</v>
      </c>
      <c r="F483" s="55">
        <v>720</v>
      </c>
      <c r="G483" s="55">
        <v>3081</v>
      </c>
      <c r="H483" s="56">
        <v>111.4</v>
      </c>
      <c r="I483" s="74">
        <v>4280</v>
      </c>
      <c r="J483" s="55">
        <v>438</v>
      </c>
      <c r="K483">
        <f t="shared" si="71"/>
        <v>9</v>
      </c>
    </row>
    <row r="484" spans="2:11" x14ac:dyDescent="0.25">
      <c r="B484" s="33" t="s">
        <v>197</v>
      </c>
      <c r="C484" s="33">
        <v>69</v>
      </c>
      <c r="D484" s="33" t="s">
        <v>199</v>
      </c>
      <c r="E484" s="33" t="s">
        <v>198</v>
      </c>
      <c r="F484" s="34">
        <v>1070</v>
      </c>
      <c r="G484" s="34">
        <v>9137</v>
      </c>
      <c r="H484" s="35">
        <v>106.4</v>
      </c>
      <c r="I484" s="74">
        <v>8846</v>
      </c>
      <c r="J484" s="34">
        <v>182</v>
      </c>
      <c r="K484">
        <f>_xlfn.RANK.EQ(I484,$I$484:$I$490,0)</f>
        <v>1</v>
      </c>
    </row>
    <row r="485" spans="2:11" x14ac:dyDescent="0.25">
      <c r="B485" s="33" t="s">
        <v>229</v>
      </c>
      <c r="C485" s="33">
        <v>60</v>
      </c>
      <c r="D485" s="33" t="s">
        <v>230</v>
      </c>
      <c r="E485" s="33" t="s">
        <v>198</v>
      </c>
      <c r="F485" s="34">
        <v>800</v>
      </c>
      <c r="G485" s="34">
        <v>7222</v>
      </c>
      <c r="H485" s="35">
        <v>105.9</v>
      </c>
      <c r="I485" s="74">
        <v>8571</v>
      </c>
      <c r="J485" s="34">
        <v>-146</v>
      </c>
      <c r="K485">
        <f t="shared" ref="K485:K490" si="73">_xlfn.RANK.EQ(I485,$I$484:$I$490,0)</f>
        <v>2</v>
      </c>
    </row>
    <row r="486" spans="2:11" x14ac:dyDescent="0.25">
      <c r="B486" s="49" t="e">
        <f t="shared" ref="B486:B517" si="74">B485+1</f>
        <v>#VALUE!</v>
      </c>
      <c r="C486" s="49"/>
      <c r="D486" s="49" t="s">
        <v>567</v>
      </c>
      <c r="E486" s="49" t="s">
        <v>198</v>
      </c>
      <c r="F486" s="50">
        <v>3100</v>
      </c>
      <c r="G486" s="50">
        <v>18291</v>
      </c>
      <c r="H486" s="51">
        <v>101.3</v>
      </c>
      <c r="I486" s="74">
        <v>5947</v>
      </c>
      <c r="J486" s="50">
        <v>-99</v>
      </c>
      <c r="K486">
        <f t="shared" si="73"/>
        <v>3</v>
      </c>
    </row>
    <row r="487" spans="2:11" x14ac:dyDescent="0.25">
      <c r="B487" s="49" t="e">
        <f t="shared" si="74"/>
        <v>#VALUE!</v>
      </c>
      <c r="C487" s="49"/>
      <c r="D487" s="49" t="s">
        <v>591</v>
      </c>
      <c r="E487" s="49" t="s">
        <v>198</v>
      </c>
      <c r="F487" s="50">
        <v>1055</v>
      </c>
      <c r="G487" s="50">
        <v>6529</v>
      </c>
      <c r="H487" s="51">
        <v>98.5</v>
      </c>
      <c r="I487" s="74">
        <v>5792</v>
      </c>
      <c r="J487" s="50">
        <v>-66</v>
      </c>
      <c r="K487">
        <f t="shared" si="73"/>
        <v>4</v>
      </c>
    </row>
    <row r="488" spans="2:11" x14ac:dyDescent="0.25">
      <c r="B488" s="54" t="e">
        <f t="shared" si="74"/>
        <v>#VALUE!</v>
      </c>
      <c r="C488" s="54"/>
      <c r="D488" s="54" t="s">
        <v>795</v>
      </c>
      <c r="E488" s="54" t="s">
        <v>198</v>
      </c>
      <c r="F488" s="55">
        <v>900</v>
      </c>
      <c r="G488" s="55">
        <v>4018</v>
      </c>
      <c r="H488" s="58" t="s">
        <v>796</v>
      </c>
      <c r="I488" s="74">
        <v>4499</v>
      </c>
      <c r="J488" s="55">
        <v>4316</v>
      </c>
      <c r="K488">
        <f t="shared" si="73"/>
        <v>5</v>
      </c>
    </row>
    <row r="489" spans="2:11" x14ac:dyDescent="0.25">
      <c r="B489" s="60" t="e">
        <f t="shared" si="74"/>
        <v>#VALUE!</v>
      </c>
      <c r="C489" s="60"/>
      <c r="D489" s="60" t="s">
        <v>878</v>
      </c>
      <c r="E489" s="60" t="s">
        <v>198</v>
      </c>
      <c r="F489" s="61">
        <v>2670</v>
      </c>
      <c r="G489" s="61">
        <v>10257</v>
      </c>
      <c r="H489" s="62">
        <v>96.5</v>
      </c>
      <c r="I489" s="74">
        <v>3898</v>
      </c>
      <c r="J489" s="61">
        <v>-182</v>
      </c>
      <c r="K489">
        <f t="shared" si="73"/>
        <v>6</v>
      </c>
    </row>
    <row r="490" spans="2:11" x14ac:dyDescent="0.25">
      <c r="B490" s="65" t="e">
        <f t="shared" si="74"/>
        <v>#VALUE!</v>
      </c>
      <c r="C490" s="65"/>
      <c r="D490" s="65" t="s">
        <v>1077</v>
      </c>
      <c r="E490" s="65" t="s">
        <v>198</v>
      </c>
      <c r="F490" s="66">
        <v>259</v>
      </c>
      <c r="G490" s="66">
        <v>949</v>
      </c>
      <c r="H490" s="67">
        <v>90.7</v>
      </c>
      <c r="I490" s="74">
        <v>2719</v>
      </c>
      <c r="J490" s="66">
        <v>1189</v>
      </c>
      <c r="K490">
        <f t="shared" si="73"/>
        <v>7</v>
      </c>
    </row>
    <row r="491" spans="2:11" x14ac:dyDescent="0.25">
      <c r="B491" s="49" t="e">
        <f t="shared" si="74"/>
        <v>#VALUE!</v>
      </c>
      <c r="C491" s="49"/>
      <c r="D491" s="49" t="s">
        <v>685</v>
      </c>
      <c r="E491" s="49" t="s">
        <v>686</v>
      </c>
      <c r="F491" s="50">
        <v>1749</v>
      </c>
      <c r="G491" s="50">
        <v>9146</v>
      </c>
      <c r="H491" s="51">
        <v>114.4</v>
      </c>
      <c r="I491" s="74">
        <v>5229</v>
      </c>
      <c r="J491" s="50">
        <v>656</v>
      </c>
      <c r="K491">
        <f>_xlfn.RANK.EQ(I491,$I$491:$I$500,0)</f>
        <v>1</v>
      </c>
    </row>
    <row r="492" spans="2:11" x14ac:dyDescent="0.25">
      <c r="B492" s="49" t="e">
        <f t="shared" si="74"/>
        <v>#VALUE!</v>
      </c>
      <c r="C492" s="49"/>
      <c r="D492" s="49" t="s">
        <v>704</v>
      </c>
      <c r="E492" s="49" t="s">
        <v>686</v>
      </c>
      <c r="F492" s="50">
        <v>1919</v>
      </c>
      <c r="G492" s="50">
        <v>10118</v>
      </c>
      <c r="H492" s="51">
        <v>102.3</v>
      </c>
      <c r="I492" s="74">
        <v>5087</v>
      </c>
      <c r="J492" s="50">
        <v>229</v>
      </c>
      <c r="K492">
        <f t="shared" ref="K492:K500" si="75">_xlfn.RANK.EQ(I492,$I$491:$I$500,0)</f>
        <v>2</v>
      </c>
    </row>
    <row r="493" spans="2:11" x14ac:dyDescent="0.25">
      <c r="B493" s="54" t="e">
        <f t="shared" si="74"/>
        <v>#VALUE!</v>
      </c>
      <c r="C493" s="54"/>
      <c r="D493" s="54" t="s">
        <v>784</v>
      </c>
      <c r="E493" s="54" t="s">
        <v>686</v>
      </c>
      <c r="F493" s="55">
        <v>1750</v>
      </c>
      <c r="G493" s="55">
        <v>7934</v>
      </c>
      <c r="H493" s="56">
        <v>100.7</v>
      </c>
      <c r="I493" s="74">
        <v>4557</v>
      </c>
      <c r="J493" s="55">
        <v>31</v>
      </c>
      <c r="K493">
        <f t="shared" si="75"/>
        <v>3</v>
      </c>
    </row>
    <row r="494" spans="2:11" x14ac:dyDescent="0.25">
      <c r="B494" s="54" t="e">
        <f t="shared" si="74"/>
        <v>#VALUE!</v>
      </c>
      <c r="C494" s="54"/>
      <c r="D494" s="54" t="s">
        <v>798</v>
      </c>
      <c r="E494" s="54" t="s">
        <v>686</v>
      </c>
      <c r="F494" s="55">
        <v>2469</v>
      </c>
      <c r="G494" s="55">
        <v>11218</v>
      </c>
      <c r="H494" s="56">
        <v>90.6</v>
      </c>
      <c r="I494" s="74">
        <v>4480</v>
      </c>
      <c r="J494" s="55">
        <v>-1434</v>
      </c>
      <c r="K494">
        <f t="shared" si="75"/>
        <v>4</v>
      </c>
    </row>
    <row r="495" spans="2:11" x14ac:dyDescent="0.25">
      <c r="B495" s="54" t="e">
        <f t="shared" si="74"/>
        <v>#VALUE!</v>
      </c>
      <c r="C495" s="54"/>
      <c r="D495" s="54" t="s">
        <v>849</v>
      </c>
      <c r="E495" s="54" t="s">
        <v>686</v>
      </c>
      <c r="F495" s="55">
        <v>1733</v>
      </c>
      <c r="G495" s="55">
        <v>7116</v>
      </c>
      <c r="H495" s="56">
        <v>110.1</v>
      </c>
      <c r="I495" s="74">
        <v>4151</v>
      </c>
      <c r="J495" s="55">
        <v>317</v>
      </c>
      <c r="K495">
        <f t="shared" si="75"/>
        <v>5</v>
      </c>
    </row>
    <row r="496" spans="2:11" x14ac:dyDescent="0.25">
      <c r="B496" s="60" t="e">
        <f t="shared" si="74"/>
        <v>#VALUE!</v>
      </c>
      <c r="C496" s="60"/>
      <c r="D496" s="60" t="s">
        <v>876</v>
      </c>
      <c r="E496" s="60" t="s">
        <v>686</v>
      </c>
      <c r="F496" s="61">
        <v>1166</v>
      </c>
      <c r="G496" s="61">
        <v>4514</v>
      </c>
      <c r="H496" s="62">
        <v>94.7</v>
      </c>
      <c r="I496" s="74">
        <v>3908</v>
      </c>
      <c r="J496" s="61">
        <v>-350</v>
      </c>
      <c r="K496">
        <f t="shared" si="75"/>
        <v>6</v>
      </c>
    </row>
    <row r="497" spans="2:11" x14ac:dyDescent="0.25">
      <c r="B497" s="60" t="e">
        <f t="shared" si="74"/>
        <v>#VALUE!</v>
      </c>
      <c r="C497" s="60"/>
      <c r="D497" s="60" t="s">
        <v>976</v>
      </c>
      <c r="E497" s="60" t="s">
        <v>686</v>
      </c>
      <c r="F497" s="61">
        <v>1492</v>
      </c>
      <c r="G497" s="61">
        <v>4811</v>
      </c>
      <c r="H497" s="62">
        <v>87.9</v>
      </c>
      <c r="I497" s="74">
        <v>3258</v>
      </c>
      <c r="J497" s="61">
        <v>-383</v>
      </c>
      <c r="K497">
        <f t="shared" si="75"/>
        <v>7</v>
      </c>
    </row>
    <row r="498" spans="2:11" x14ac:dyDescent="0.25">
      <c r="B498" s="60" t="e">
        <f t="shared" si="74"/>
        <v>#VALUE!</v>
      </c>
      <c r="C498" s="60"/>
      <c r="D498" s="60" t="s">
        <v>985</v>
      </c>
      <c r="E498" s="60" t="s">
        <v>686</v>
      </c>
      <c r="F498" s="61">
        <v>1110</v>
      </c>
      <c r="G498" s="61">
        <v>3838</v>
      </c>
      <c r="H498" s="62">
        <v>92.5</v>
      </c>
      <c r="I498" s="74">
        <v>3182</v>
      </c>
      <c r="J498" s="61">
        <v>132</v>
      </c>
      <c r="K498">
        <f t="shared" si="75"/>
        <v>8</v>
      </c>
    </row>
    <row r="499" spans="2:11" x14ac:dyDescent="0.25">
      <c r="B499" s="60" t="e">
        <f t="shared" si="74"/>
        <v>#VALUE!</v>
      </c>
      <c r="C499" s="60"/>
      <c r="D499" s="60" t="s">
        <v>1001</v>
      </c>
      <c r="E499" s="60" t="s">
        <v>686</v>
      </c>
      <c r="F499" s="61">
        <v>1014</v>
      </c>
      <c r="G499" s="61">
        <v>3146</v>
      </c>
      <c r="H499" s="62">
        <v>81.3</v>
      </c>
      <c r="I499" s="74">
        <v>3102</v>
      </c>
      <c r="J499" s="61">
        <v>-712</v>
      </c>
      <c r="K499">
        <f t="shared" si="75"/>
        <v>9</v>
      </c>
    </row>
    <row r="500" spans="2:11" x14ac:dyDescent="0.25">
      <c r="B500" s="65" t="e">
        <f t="shared" si="74"/>
        <v>#VALUE!</v>
      </c>
      <c r="C500" s="65"/>
      <c r="D500" s="65" t="s">
        <v>1027</v>
      </c>
      <c r="E500" s="65" t="s">
        <v>686</v>
      </c>
      <c r="F500" s="66">
        <v>1829</v>
      </c>
      <c r="G500" s="66">
        <v>5426</v>
      </c>
      <c r="H500" s="67">
        <v>173</v>
      </c>
      <c r="I500" s="74">
        <v>2957</v>
      </c>
      <c r="J500" s="66">
        <v>349</v>
      </c>
      <c r="K500">
        <f t="shared" si="75"/>
        <v>10</v>
      </c>
    </row>
    <row r="501" spans="2:11" x14ac:dyDescent="0.25">
      <c r="B501" s="38" t="e">
        <f t="shared" si="74"/>
        <v>#VALUE!</v>
      </c>
      <c r="C501" s="38"/>
      <c r="D501" s="38" t="s">
        <v>342</v>
      </c>
      <c r="E501" s="38" t="s">
        <v>343</v>
      </c>
      <c r="F501" s="39">
        <v>1220</v>
      </c>
      <c r="G501" s="39">
        <v>9193</v>
      </c>
      <c r="H501" s="42" t="s">
        <v>344</v>
      </c>
      <c r="I501" s="74">
        <v>7560</v>
      </c>
      <c r="J501" s="39">
        <v>7208</v>
      </c>
      <c r="K501">
        <f>_xlfn.RANK.EQ(I501,$I$501:$I$512,0)</f>
        <v>1</v>
      </c>
    </row>
    <row r="502" spans="2:11" x14ac:dyDescent="0.25">
      <c r="B502" s="38" t="e">
        <f t="shared" si="74"/>
        <v>#VALUE!</v>
      </c>
      <c r="C502" s="38"/>
      <c r="D502" s="38" t="s">
        <v>353</v>
      </c>
      <c r="E502" s="38" t="s">
        <v>343</v>
      </c>
      <c r="F502" s="39">
        <v>2315</v>
      </c>
      <c r="G502" s="39">
        <v>17378</v>
      </c>
      <c r="H502" s="40">
        <v>106.6</v>
      </c>
      <c r="I502" s="74">
        <v>7507</v>
      </c>
      <c r="J502" s="39">
        <v>464</v>
      </c>
      <c r="K502">
        <f t="shared" ref="K502:K512" si="76">_xlfn.RANK.EQ(I502,$I$501:$I$512,0)</f>
        <v>2</v>
      </c>
    </row>
    <row r="503" spans="2:11" x14ac:dyDescent="0.25">
      <c r="B503" s="44" t="e">
        <f t="shared" si="74"/>
        <v>#VALUE!</v>
      </c>
      <c r="C503" s="44"/>
      <c r="D503" s="44" t="s">
        <v>435</v>
      </c>
      <c r="E503" s="44" t="s">
        <v>343</v>
      </c>
      <c r="F503" s="45">
        <v>1384</v>
      </c>
      <c r="G503" s="45">
        <v>9525</v>
      </c>
      <c r="H503" s="46">
        <v>87.9</v>
      </c>
      <c r="I503" s="74">
        <v>6882</v>
      </c>
      <c r="J503" s="45">
        <v>-948</v>
      </c>
      <c r="K503">
        <f t="shared" si="76"/>
        <v>3</v>
      </c>
    </row>
    <row r="504" spans="2:11" x14ac:dyDescent="0.25">
      <c r="B504" s="44" t="e">
        <f t="shared" si="74"/>
        <v>#VALUE!</v>
      </c>
      <c r="C504" s="44"/>
      <c r="D504" s="44" t="s">
        <v>437</v>
      </c>
      <c r="E504" s="44" t="s">
        <v>343</v>
      </c>
      <c r="F504" s="45">
        <v>850</v>
      </c>
      <c r="G504" s="45">
        <v>5760</v>
      </c>
      <c r="H504" s="46">
        <v>112.2</v>
      </c>
      <c r="I504" s="74">
        <v>6881</v>
      </c>
      <c r="J504" s="45">
        <v>618</v>
      </c>
      <c r="K504">
        <f t="shared" si="76"/>
        <v>4</v>
      </c>
    </row>
    <row r="505" spans="2:11" x14ac:dyDescent="0.25">
      <c r="B505" s="44" t="e">
        <f t="shared" si="74"/>
        <v>#VALUE!</v>
      </c>
      <c r="C505" s="44"/>
      <c r="D505" s="44" t="s">
        <v>464</v>
      </c>
      <c r="E505" s="44" t="s">
        <v>343</v>
      </c>
      <c r="F505" s="45">
        <v>1155</v>
      </c>
      <c r="G505" s="45">
        <v>7570</v>
      </c>
      <c r="H505" s="46">
        <v>99.4</v>
      </c>
      <c r="I505" s="74">
        <v>6554</v>
      </c>
      <c r="J505" s="45">
        <v>-70</v>
      </c>
      <c r="K505">
        <f t="shared" si="76"/>
        <v>5</v>
      </c>
    </row>
    <row r="506" spans="2:11" x14ac:dyDescent="0.25">
      <c r="B506" s="44" t="e">
        <f t="shared" si="74"/>
        <v>#VALUE!</v>
      </c>
      <c r="C506" s="44"/>
      <c r="D506" s="44" t="s">
        <v>555</v>
      </c>
      <c r="E506" s="44" t="s">
        <v>343</v>
      </c>
      <c r="F506" s="45">
        <v>970</v>
      </c>
      <c r="G506" s="45">
        <v>5722</v>
      </c>
      <c r="H506" s="46">
        <v>111.3</v>
      </c>
      <c r="I506" s="74">
        <v>5998</v>
      </c>
      <c r="J506" s="45">
        <v>586</v>
      </c>
      <c r="K506">
        <f t="shared" si="76"/>
        <v>6</v>
      </c>
    </row>
    <row r="507" spans="2:11" x14ac:dyDescent="0.25">
      <c r="B507" s="49" t="e">
        <f t="shared" si="74"/>
        <v>#VALUE!</v>
      </c>
      <c r="C507" s="49"/>
      <c r="D507" s="49" t="s">
        <v>557</v>
      </c>
      <c r="E507" s="49" t="s">
        <v>343</v>
      </c>
      <c r="F507" s="50">
        <v>845</v>
      </c>
      <c r="G507" s="50">
        <v>5057</v>
      </c>
      <c r="H507" s="51">
        <v>107.3</v>
      </c>
      <c r="I507" s="74">
        <v>5984</v>
      </c>
      <c r="J507" s="50">
        <v>406</v>
      </c>
      <c r="K507">
        <f t="shared" si="76"/>
        <v>7</v>
      </c>
    </row>
    <row r="508" spans="2:11" x14ac:dyDescent="0.25">
      <c r="B508" s="49" t="e">
        <f t="shared" si="74"/>
        <v>#VALUE!</v>
      </c>
      <c r="C508" s="49"/>
      <c r="D508" s="49" t="s">
        <v>560</v>
      </c>
      <c r="E508" s="49" t="s">
        <v>343</v>
      </c>
      <c r="F508" s="50">
        <v>980</v>
      </c>
      <c r="G508" s="50">
        <v>5702</v>
      </c>
      <c r="H508" s="51">
        <v>117.7</v>
      </c>
      <c r="I508" s="74">
        <v>5964</v>
      </c>
      <c r="J508" s="50">
        <v>712</v>
      </c>
      <c r="K508">
        <f t="shared" si="76"/>
        <v>8</v>
      </c>
    </row>
    <row r="509" spans="2:11" x14ac:dyDescent="0.25">
      <c r="B509" s="49" t="e">
        <f t="shared" si="74"/>
        <v>#VALUE!</v>
      </c>
      <c r="C509" s="49"/>
      <c r="D509" s="49" t="s">
        <v>621</v>
      </c>
      <c r="E509" s="49" t="s">
        <v>343</v>
      </c>
      <c r="F509" s="50">
        <v>1787</v>
      </c>
      <c r="G509" s="50">
        <v>9980</v>
      </c>
      <c r="H509" s="51">
        <v>101.1</v>
      </c>
      <c r="I509" s="74">
        <v>5641</v>
      </c>
      <c r="J509" s="50">
        <v>-82</v>
      </c>
      <c r="K509">
        <f t="shared" si="76"/>
        <v>9</v>
      </c>
    </row>
    <row r="510" spans="2:11" x14ac:dyDescent="0.25">
      <c r="B510" s="49" t="e">
        <f t="shared" si="74"/>
        <v>#VALUE!</v>
      </c>
      <c r="C510" s="49"/>
      <c r="D510" s="49" t="s">
        <v>648</v>
      </c>
      <c r="E510" s="49" t="s">
        <v>343</v>
      </c>
      <c r="F510" s="50">
        <v>1080</v>
      </c>
      <c r="G510" s="50">
        <v>5900</v>
      </c>
      <c r="H510" s="51">
        <v>103.1</v>
      </c>
      <c r="I510" s="74">
        <v>5463</v>
      </c>
      <c r="J510" s="50">
        <v>164</v>
      </c>
      <c r="K510">
        <f t="shared" si="76"/>
        <v>10</v>
      </c>
    </row>
    <row r="511" spans="2:11" x14ac:dyDescent="0.25">
      <c r="B511" s="49" t="e">
        <f t="shared" si="74"/>
        <v>#VALUE!</v>
      </c>
      <c r="C511" s="49"/>
      <c r="D511" s="49" t="s">
        <v>695</v>
      </c>
      <c r="E511" s="49" t="s">
        <v>343</v>
      </c>
      <c r="F511" s="50">
        <v>1950</v>
      </c>
      <c r="G511" s="50">
        <v>10000</v>
      </c>
      <c r="H511" s="51">
        <v>112.3</v>
      </c>
      <c r="I511" s="74">
        <v>5173</v>
      </c>
      <c r="J511" s="50">
        <v>519</v>
      </c>
      <c r="K511">
        <f t="shared" si="76"/>
        <v>11</v>
      </c>
    </row>
    <row r="512" spans="2:11" x14ac:dyDescent="0.25">
      <c r="B512" s="54" t="e">
        <f t="shared" si="74"/>
        <v>#VALUE!</v>
      </c>
      <c r="C512" s="54"/>
      <c r="D512" s="54" t="s">
        <v>747</v>
      </c>
      <c r="E512" s="54" t="s">
        <v>343</v>
      </c>
      <c r="F512" s="55">
        <v>1450</v>
      </c>
      <c r="G512" s="55">
        <v>6893</v>
      </c>
      <c r="H512" s="56">
        <v>106.5</v>
      </c>
      <c r="I512" s="74">
        <v>4754</v>
      </c>
      <c r="J512" s="55">
        <v>289</v>
      </c>
      <c r="K512">
        <f t="shared" si="76"/>
        <v>12</v>
      </c>
    </row>
    <row r="513" spans="1:11" x14ac:dyDescent="0.25">
      <c r="B513" s="44" t="e">
        <f t="shared" si="74"/>
        <v>#VALUE!</v>
      </c>
      <c r="C513" s="44"/>
      <c r="D513" s="44" t="s">
        <v>445</v>
      </c>
      <c r="E513" s="44" t="s">
        <v>446</v>
      </c>
      <c r="F513" s="45">
        <v>1260</v>
      </c>
      <c r="G513" s="45">
        <v>8541</v>
      </c>
      <c r="H513" s="46">
        <v>100.9</v>
      </c>
      <c r="I513" s="74">
        <v>6778</v>
      </c>
      <c r="J513" s="45">
        <v>342</v>
      </c>
      <c r="K513">
        <f>_xlfn.RANK.EQ(I513,$I$513:$I$517,0)</f>
        <v>1</v>
      </c>
    </row>
    <row r="514" spans="1:11" x14ac:dyDescent="0.25">
      <c r="B514" s="54" t="e">
        <f t="shared" si="74"/>
        <v>#VALUE!</v>
      </c>
      <c r="C514" s="54"/>
      <c r="D514" s="54" t="s">
        <v>735</v>
      </c>
      <c r="E514" s="54" t="s">
        <v>446</v>
      </c>
      <c r="F514" s="55">
        <v>2152</v>
      </c>
      <c r="G514" s="55">
        <v>10400</v>
      </c>
      <c r="H514" s="56">
        <v>97.1</v>
      </c>
      <c r="I514" s="74">
        <v>4826</v>
      </c>
      <c r="J514" s="55">
        <v>12</v>
      </c>
      <c r="K514">
        <f t="shared" ref="K514:K517" si="77">_xlfn.RANK.EQ(I514,$I$513:$I$517,0)</f>
        <v>2</v>
      </c>
    </row>
    <row r="515" spans="1:11" x14ac:dyDescent="0.25">
      <c r="B515" s="65" t="e">
        <f t="shared" si="74"/>
        <v>#VALUE!</v>
      </c>
      <c r="C515" s="65"/>
      <c r="D515" s="65" t="s">
        <v>1057</v>
      </c>
      <c r="E515" s="65" t="s">
        <v>446</v>
      </c>
      <c r="F515" s="66">
        <v>1106</v>
      </c>
      <c r="G515" s="66">
        <v>3075</v>
      </c>
      <c r="H515" s="67">
        <v>83.9</v>
      </c>
      <c r="I515" s="74">
        <v>2791</v>
      </c>
      <c r="J515" s="66">
        <v>-497</v>
      </c>
      <c r="K515">
        <f t="shared" si="77"/>
        <v>3</v>
      </c>
    </row>
    <row r="516" spans="1:11" x14ac:dyDescent="0.25">
      <c r="B516" s="65" t="e">
        <f t="shared" si="74"/>
        <v>#VALUE!</v>
      </c>
      <c r="C516" s="65"/>
      <c r="D516" s="65" t="s">
        <v>1184</v>
      </c>
      <c r="E516" s="65" t="s">
        <v>446</v>
      </c>
      <c r="F516" s="66">
        <v>1294</v>
      </c>
      <c r="G516" s="66">
        <v>2769</v>
      </c>
      <c r="H516" s="67">
        <v>110.3</v>
      </c>
      <c r="I516" s="74">
        <v>2140</v>
      </c>
      <c r="J516" s="66">
        <v>382</v>
      </c>
      <c r="K516">
        <f t="shared" si="77"/>
        <v>4</v>
      </c>
    </row>
    <row r="517" spans="1:11" x14ac:dyDescent="0.25">
      <c r="B517" s="70" t="e">
        <f t="shared" si="74"/>
        <v>#VALUE!</v>
      </c>
      <c r="C517" s="70"/>
      <c r="D517" s="70" t="s">
        <v>1229</v>
      </c>
      <c r="E517" s="70" t="s">
        <v>446</v>
      </c>
      <c r="F517" s="71">
        <v>779</v>
      </c>
      <c r="G517" s="71">
        <v>1479</v>
      </c>
      <c r="H517" s="72">
        <v>79.099999999999994</v>
      </c>
      <c r="I517" s="74">
        <v>1873</v>
      </c>
      <c r="J517" s="71">
        <v>-263</v>
      </c>
      <c r="K517">
        <f t="shared" si="77"/>
        <v>5</v>
      </c>
    </row>
    <row r="518" spans="1:11" x14ac:dyDescent="0.25">
      <c r="B518" s="27" t="s">
        <v>160</v>
      </c>
      <c r="C518" s="27">
        <v>25</v>
      </c>
      <c r="D518" s="27" t="s">
        <v>161</v>
      </c>
      <c r="E518" s="27" t="s">
        <v>162</v>
      </c>
      <c r="F518" s="28">
        <v>756</v>
      </c>
      <c r="G518" s="28">
        <v>7047</v>
      </c>
      <c r="H518" s="29">
        <v>100.4</v>
      </c>
      <c r="I518" s="74">
        <v>9062</v>
      </c>
      <c r="J518" s="28">
        <v>-452</v>
      </c>
      <c r="K518">
        <f>_xlfn.RANK.EQ(I518,$I$518:$I$529,0)</f>
        <v>1</v>
      </c>
    </row>
    <row r="519" spans="1:11" x14ac:dyDescent="0.25">
      <c r="B519" s="33">
        <v>102</v>
      </c>
      <c r="C519" s="33"/>
      <c r="D519" s="33" t="s">
        <v>258</v>
      </c>
      <c r="E519" s="33" t="s">
        <v>162</v>
      </c>
      <c r="F519" s="34">
        <v>864</v>
      </c>
      <c r="G519" s="34">
        <v>7233</v>
      </c>
      <c r="H519" s="35">
        <v>95.8</v>
      </c>
      <c r="I519" s="74">
        <v>8401</v>
      </c>
      <c r="J519" s="34">
        <v>-390</v>
      </c>
      <c r="K519">
        <f t="shared" ref="K519:K529" si="78">_xlfn.RANK.EQ(I519,$I$518:$I$529,0)</f>
        <v>2</v>
      </c>
    </row>
    <row r="520" spans="1:11" x14ac:dyDescent="0.25">
      <c r="A520" s="53">
        <v>4000</v>
      </c>
      <c r="B520" s="33">
        <f t="shared" ref="B520:B551" si="79">B519+1</f>
        <v>103</v>
      </c>
      <c r="C520" s="33"/>
      <c r="D520" s="33" t="s">
        <v>301</v>
      </c>
      <c r="E520" s="33" t="s">
        <v>162</v>
      </c>
      <c r="F520" s="34">
        <v>1850</v>
      </c>
      <c r="G520" s="34">
        <v>14600</v>
      </c>
      <c r="H520" s="35">
        <v>107.6</v>
      </c>
      <c r="I520" s="74">
        <v>8013</v>
      </c>
      <c r="J520" s="34">
        <v>475</v>
      </c>
      <c r="K520">
        <f t="shared" si="78"/>
        <v>3</v>
      </c>
    </row>
    <row r="521" spans="1:11" x14ac:dyDescent="0.25">
      <c r="B521" s="38">
        <f t="shared" si="79"/>
        <v>104</v>
      </c>
      <c r="C521" s="38"/>
      <c r="D521" s="38" t="s">
        <v>361</v>
      </c>
      <c r="E521" s="38" t="s">
        <v>162</v>
      </c>
      <c r="F521" s="39">
        <v>1330</v>
      </c>
      <c r="G521" s="39">
        <v>9446</v>
      </c>
      <c r="H521" s="40">
        <v>111</v>
      </c>
      <c r="I521" s="74">
        <v>7426</v>
      </c>
      <c r="J521" s="39">
        <v>-443</v>
      </c>
      <c r="K521">
        <f t="shared" si="78"/>
        <v>4</v>
      </c>
    </row>
    <row r="522" spans="1:11" ht="25.5" x14ac:dyDescent="0.25">
      <c r="B522" s="38">
        <f t="shared" si="79"/>
        <v>105</v>
      </c>
      <c r="C522" s="38"/>
      <c r="D522" s="41" t="s">
        <v>404</v>
      </c>
      <c r="E522" s="38" t="s">
        <v>162</v>
      </c>
      <c r="F522" s="39">
        <v>2184</v>
      </c>
      <c r="G522" s="39">
        <v>15559</v>
      </c>
      <c r="H522" s="40">
        <v>102.4</v>
      </c>
      <c r="I522" s="74">
        <v>7131</v>
      </c>
      <c r="J522" s="39">
        <v>170</v>
      </c>
      <c r="K522">
        <f t="shared" si="78"/>
        <v>5</v>
      </c>
    </row>
    <row r="523" spans="1:11" ht="25.5" x14ac:dyDescent="0.25">
      <c r="B523" s="49">
        <f t="shared" si="79"/>
        <v>106</v>
      </c>
      <c r="C523" s="49"/>
      <c r="D523" s="52" t="s">
        <v>568</v>
      </c>
      <c r="E523" s="49" t="s">
        <v>162</v>
      </c>
      <c r="F523" s="50">
        <v>597</v>
      </c>
      <c r="G523" s="50">
        <v>3519</v>
      </c>
      <c r="H523" s="51">
        <v>94.4</v>
      </c>
      <c r="I523" s="74">
        <v>5923</v>
      </c>
      <c r="J523" s="50">
        <v>-418</v>
      </c>
      <c r="K523">
        <f t="shared" si="78"/>
        <v>6</v>
      </c>
    </row>
    <row r="524" spans="1:11" x14ac:dyDescent="0.25">
      <c r="B524" s="49">
        <f t="shared" si="79"/>
        <v>107</v>
      </c>
      <c r="C524" s="49"/>
      <c r="D524" s="49" t="s">
        <v>610</v>
      </c>
      <c r="E524" s="49" t="s">
        <v>162</v>
      </c>
      <c r="F524" s="50">
        <v>762</v>
      </c>
      <c r="G524" s="50">
        <v>4316</v>
      </c>
      <c r="H524" s="51">
        <v>99.7</v>
      </c>
      <c r="I524" s="74">
        <v>5694</v>
      </c>
      <c r="J524" s="50">
        <v>-47</v>
      </c>
      <c r="K524">
        <f t="shared" si="78"/>
        <v>7</v>
      </c>
    </row>
    <row r="525" spans="1:11" x14ac:dyDescent="0.25">
      <c r="B525" s="49">
        <f t="shared" si="79"/>
        <v>108</v>
      </c>
      <c r="C525" s="49"/>
      <c r="D525" s="49" t="s">
        <v>679</v>
      </c>
      <c r="E525" s="49" t="s">
        <v>162</v>
      </c>
      <c r="F525" s="50">
        <v>1745</v>
      </c>
      <c r="G525" s="50">
        <v>9196</v>
      </c>
      <c r="H525" s="51">
        <v>108</v>
      </c>
      <c r="I525" s="74">
        <v>5270</v>
      </c>
      <c r="J525" s="50">
        <v>387</v>
      </c>
      <c r="K525">
        <f t="shared" si="78"/>
        <v>8</v>
      </c>
    </row>
    <row r="526" spans="1:11" x14ac:dyDescent="0.25">
      <c r="B526" s="54">
        <f t="shared" si="79"/>
        <v>109</v>
      </c>
      <c r="C526" s="54"/>
      <c r="D526" s="54" t="s">
        <v>752</v>
      </c>
      <c r="E526" s="54" t="s">
        <v>162</v>
      </c>
      <c r="F526" s="55">
        <v>1075</v>
      </c>
      <c r="G526" s="55">
        <v>5073</v>
      </c>
      <c r="H526" s="56">
        <v>136.4</v>
      </c>
      <c r="I526" s="74">
        <v>4719</v>
      </c>
      <c r="J526" s="55">
        <v>1434</v>
      </c>
      <c r="K526">
        <f t="shared" si="78"/>
        <v>9</v>
      </c>
    </row>
    <row r="527" spans="1:11" x14ac:dyDescent="0.25">
      <c r="B527" s="60">
        <f t="shared" si="79"/>
        <v>110</v>
      </c>
      <c r="C527" s="60"/>
      <c r="D527" s="60" t="s">
        <v>972</v>
      </c>
      <c r="E527" s="60" t="s">
        <v>162</v>
      </c>
      <c r="F527" s="61">
        <v>588</v>
      </c>
      <c r="G527" s="61">
        <v>1988</v>
      </c>
      <c r="H527" s="62">
        <v>100.8</v>
      </c>
      <c r="I527" s="74">
        <v>3275</v>
      </c>
      <c r="J527" s="61">
        <v>306</v>
      </c>
      <c r="K527">
        <f t="shared" si="78"/>
        <v>10</v>
      </c>
    </row>
    <row r="528" spans="1:11" ht="25.5" x14ac:dyDescent="0.25">
      <c r="B528" s="65">
        <f t="shared" si="79"/>
        <v>111</v>
      </c>
      <c r="C528" s="65"/>
      <c r="D528" s="68" t="s">
        <v>1029</v>
      </c>
      <c r="E528" s="65" t="s">
        <v>162</v>
      </c>
      <c r="F528" s="66">
        <v>423</v>
      </c>
      <c r="G528" s="66">
        <v>1372</v>
      </c>
      <c r="H528" s="67">
        <v>84.5</v>
      </c>
      <c r="I528" s="74">
        <v>2951</v>
      </c>
      <c r="J528" s="66">
        <v>588</v>
      </c>
      <c r="K528">
        <f t="shared" si="78"/>
        <v>11</v>
      </c>
    </row>
    <row r="529" spans="2:11" x14ac:dyDescent="0.25">
      <c r="B529" s="65">
        <f t="shared" si="79"/>
        <v>112</v>
      </c>
      <c r="C529" s="65"/>
      <c r="D529" s="65" t="s">
        <v>1109</v>
      </c>
      <c r="E529" s="65" t="s">
        <v>162</v>
      </c>
      <c r="F529" s="66">
        <v>166</v>
      </c>
      <c r="G529" s="66">
        <v>445</v>
      </c>
      <c r="H529" s="67">
        <v>98.8</v>
      </c>
      <c r="I529" s="74">
        <v>2569</v>
      </c>
      <c r="J529" s="66">
        <v>-18</v>
      </c>
      <c r="K529">
        <f t="shared" si="78"/>
        <v>12</v>
      </c>
    </row>
    <row r="530" spans="2:11" x14ac:dyDescent="0.25">
      <c r="B530" s="49">
        <f t="shared" si="79"/>
        <v>113</v>
      </c>
      <c r="C530" s="49"/>
      <c r="D530" s="49" t="s">
        <v>619</v>
      </c>
      <c r="E530" s="49" t="s">
        <v>620</v>
      </c>
      <c r="F530" s="50">
        <v>730</v>
      </c>
      <c r="G530" s="50">
        <v>4336</v>
      </c>
      <c r="H530" s="51">
        <v>100.4</v>
      </c>
      <c r="I530" s="74">
        <v>5643</v>
      </c>
      <c r="J530" s="50">
        <v>-135</v>
      </c>
      <c r="K530">
        <f>_xlfn.RANK.EQ(I530,$I$530:$I$538,0)</f>
        <v>1</v>
      </c>
    </row>
    <row r="531" spans="2:11" x14ac:dyDescent="0.25">
      <c r="B531" s="60">
        <f t="shared" si="79"/>
        <v>114</v>
      </c>
      <c r="C531" s="60"/>
      <c r="D531" s="60" t="s">
        <v>922</v>
      </c>
      <c r="E531" s="60" t="s">
        <v>620</v>
      </c>
      <c r="F531" s="61">
        <v>786</v>
      </c>
      <c r="G531" s="61">
        <v>3167</v>
      </c>
      <c r="H531" s="62">
        <v>102.9</v>
      </c>
      <c r="I531" s="74">
        <v>3563</v>
      </c>
      <c r="J531" s="61">
        <v>-151</v>
      </c>
      <c r="K531">
        <f t="shared" ref="K531:K538" si="80">_xlfn.RANK.EQ(I531,$I$530:$I$538,0)</f>
        <v>2</v>
      </c>
    </row>
    <row r="532" spans="2:11" ht="25.5" x14ac:dyDescent="0.25">
      <c r="B532" s="60">
        <f t="shared" si="79"/>
        <v>115</v>
      </c>
      <c r="C532" s="60"/>
      <c r="D532" s="63" t="s">
        <v>950</v>
      </c>
      <c r="E532" s="60" t="s">
        <v>620</v>
      </c>
      <c r="F532" s="61">
        <v>882</v>
      </c>
      <c r="G532" s="61">
        <v>3074</v>
      </c>
      <c r="H532" s="62">
        <v>104.2</v>
      </c>
      <c r="I532" s="74">
        <v>3382</v>
      </c>
      <c r="J532" s="61">
        <v>127</v>
      </c>
      <c r="K532">
        <f t="shared" si="80"/>
        <v>3</v>
      </c>
    </row>
    <row r="533" spans="2:11" x14ac:dyDescent="0.25">
      <c r="B533" s="60">
        <f t="shared" si="79"/>
        <v>116</v>
      </c>
      <c r="C533" s="60"/>
      <c r="D533" s="60" t="s">
        <v>1006</v>
      </c>
      <c r="E533" s="60" t="s">
        <v>620</v>
      </c>
      <c r="F533" s="61">
        <v>852</v>
      </c>
      <c r="G533" s="61">
        <v>2709</v>
      </c>
      <c r="H533" s="62">
        <v>98.2</v>
      </c>
      <c r="I533" s="74">
        <v>3078</v>
      </c>
      <c r="J533" s="61">
        <v>25</v>
      </c>
      <c r="K533">
        <f t="shared" si="80"/>
        <v>4</v>
      </c>
    </row>
    <row r="534" spans="2:11" x14ac:dyDescent="0.25">
      <c r="B534" s="65">
        <f t="shared" si="79"/>
        <v>117</v>
      </c>
      <c r="C534" s="65"/>
      <c r="D534" s="65" t="s">
        <v>1061</v>
      </c>
      <c r="E534" s="65" t="s">
        <v>620</v>
      </c>
      <c r="F534" s="66">
        <v>385</v>
      </c>
      <c r="G534" s="66">
        <v>1176</v>
      </c>
      <c r="H534" s="67">
        <v>110.6</v>
      </c>
      <c r="I534" s="74">
        <v>2780</v>
      </c>
      <c r="J534" s="66">
        <v>336</v>
      </c>
      <c r="K534">
        <f t="shared" si="80"/>
        <v>5</v>
      </c>
    </row>
    <row r="535" spans="2:11" x14ac:dyDescent="0.25">
      <c r="B535" s="65">
        <f t="shared" si="79"/>
        <v>118</v>
      </c>
      <c r="C535" s="65"/>
      <c r="D535" s="65" t="s">
        <v>1128</v>
      </c>
      <c r="E535" s="65" t="s">
        <v>620</v>
      </c>
      <c r="F535" s="66">
        <v>1193</v>
      </c>
      <c r="G535" s="66">
        <v>3065</v>
      </c>
      <c r="H535" s="67">
        <v>86.5</v>
      </c>
      <c r="I535" s="74">
        <v>2469</v>
      </c>
      <c r="J535" s="66">
        <v>-210</v>
      </c>
      <c r="K535">
        <f t="shared" si="80"/>
        <v>6</v>
      </c>
    </row>
    <row r="536" spans="2:11" ht="25.5" x14ac:dyDescent="0.25">
      <c r="B536" s="65">
        <f t="shared" si="79"/>
        <v>119</v>
      </c>
      <c r="C536" s="65"/>
      <c r="D536" s="68" t="s">
        <v>1140</v>
      </c>
      <c r="E536" s="65" t="s">
        <v>620</v>
      </c>
      <c r="F536" s="66">
        <v>712</v>
      </c>
      <c r="G536" s="66">
        <v>1668</v>
      </c>
      <c r="H536" s="67">
        <v>97.3</v>
      </c>
      <c r="I536" s="74">
        <v>2417</v>
      </c>
      <c r="J536" s="66">
        <v>-632</v>
      </c>
      <c r="K536">
        <f t="shared" si="80"/>
        <v>7</v>
      </c>
    </row>
    <row r="537" spans="2:11" x14ac:dyDescent="0.25">
      <c r="B537" s="65">
        <f t="shared" si="79"/>
        <v>120</v>
      </c>
      <c r="C537" s="65"/>
      <c r="D537" s="65" t="s">
        <v>1183</v>
      </c>
      <c r="E537" s="65" t="s">
        <v>620</v>
      </c>
      <c r="F537" s="66">
        <v>609</v>
      </c>
      <c r="G537" s="66">
        <v>1371</v>
      </c>
      <c r="H537" s="67">
        <v>84.5</v>
      </c>
      <c r="I537" s="74">
        <v>2142</v>
      </c>
      <c r="J537" s="66">
        <v>-409</v>
      </c>
      <c r="K537">
        <f t="shared" si="80"/>
        <v>8</v>
      </c>
    </row>
    <row r="538" spans="2:11" x14ac:dyDescent="0.25">
      <c r="B538" s="70">
        <f t="shared" si="79"/>
        <v>121</v>
      </c>
      <c r="C538" s="70"/>
      <c r="D538" s="70" t="s">
        <v>1220</v>
      </c>
      <c r="E538" s="70" t="s">
        <v>620</v>
      </c>
      <c r="F538" s="71">
        <v>1217</v>
      </c>
      <c r="G538" s="71">
        <v>2590</v>
      </c>
      <c r="H538" s="72">
        <v>86.8</v>
      </c>
      <c r="I538" s="74">
        <v>1938</v>
      </c>
      <c r="J538" s="71">
        <v>-132</v>
      </c>
      <c r="K538">
        <f t="shared" si="80"/>
        <v>9</v>
      </c>
    </row>
    <row r="539" spans="2:11" x14ac:dyDescent="0.25">
      <c r="B539" s="49">
        <f t="shared" si="79"/>
        <v>122</v>
      </c>
      <c r="C539" s="49"/>
      <c r="D539" s="49" t="s">
        <v>605</v>
      </c>
      <c r="E539" s="49" t="s">
        <v>606</v>
      </c>
      <c r="F539" s="50">
        <v>1992</v>
      </c>
      <c r="G539" s="50">
        <v>11356</v>
      </c>
      <c r="H539" s="51">
        <v>99.1</v>
      </c>
      <c r="I539" s="74">
        <v>5709</v>
      </c>
      <c r="J539" s="50">
        <v>-74</v>
      </c>
      <c r="K539">
        <f>_xlfn.RANK.EQ(I539,$I$539:$I$545,0)</f>
        <v>1</v>
      </c>
    </row>
    <row r="540" spans="2:11" x14ac:dyDescent="0.25">
      <c r="B540" s="54">
        <f t="shared" si="79"/>
        <v>123</v>
      </c>
      <c r="C540" s="54"/>
      <c r="D540" s="54" t="s">
        <v>729</v>
      </c>
      <c r="E540" s="54" t="s">
        <v>606</v>
      </c>
      <c r="F540" s="55">
        <v>1400</v>
      </c>
      <c r="G540" s="55">
        <v>6803</v>
      </c>
      <c r="H540" s="56">
        <v>90.7</v>
      </c>
      <c r="I540" s="74">
        <v>4891</v>
      </c>
      <c r="J540" s="55">
        <v>-601</v>
      </c>
      <c r="K540">
        <f t="shared" ref="K540:K545" si="81">_xlfn.RANK.EQ(I540,$I$539:$I$545,0)</f>
        <v>2</v>
      </c>
    </row>
    <row r="541" spans="2:11" x14ac:dyDescent="0.25">
      <c r="B541" s="54">
        <f t="shared" si="79"/>
        <v>124</v>
      </c>
      <c r="C541" s="54"/>
      <c r="D541" s="54" t="s">
        <v>753</v>
      </c>
      <c r="E541" s="54" t="s">
        <v>606</v>
      </c>
      <c r="F541" s="55">
        <v>1420</v>
      </c>
      <c r="G541" s="55">
        <v>6672</v>
      </c>
      <c r="H541" s="56">
        <v>98.3</v>
      </c>
      <c r="I541" s="74">
        <v>4715</v>
      </c>
      <c r="J541" s="55">
        <v>-103</v>
      </c>
      <c r="K541">
        <f t="shared" si="81"/>
        <v>3</v>
      </c>
    </row>
    <row r="542" spans="2:11" x14ac:dyDescent="0.25">
      <c r="B542" s="54">
        <f t="shared" si="79"/>
        <v>125</v>
      </c>
      <c r="C542" s="54"/>
      <c r="D542" s="54" t="s">
        <v>767</v>
      </c>
      <c r="E542" s="54" t="s">
        <v>606</v>
      </c>
      <c r="F542" s="55">
        <v>2673</v>
      </c>
      <c r="G542" s="55">
        <v>12371</v>
      </c>
      <c r="H542" s="56">
        <v>97</v>
      </c>
      <c r="I542" s="74">
        <v>4630</v>
      </c>
      <c r="J542" s="55">
        <v>41</v>
      </c>
      <c r="K542">
        <f t="shared" si="81"/>
        <v>4</v>
      </c>
    </row>
    <row r="543" spans="2:11" x14ac:dyDescent="0.25">
      <c r="B543" s="54">
        <f t="shared" si="79"/>
        <v>126</v>
      </c>
      <c r="C543" s="54"/>
      <c r="D543" s="54" t="s">
        <v>821</v>
      </c>
      <c r="E543" s="54" t="s">
        <v>606</v>
      </c>
      <c r="F543" s="55">
        <v>1132</v>
      </c>
      <c r="G543" s="55">
        <v>4662</v>
      </c>
      <c r="H543" s="56">
        <v>94.6</v>
      </c>
      <c r="I543" s="74">
        <v>4317</v>
      </c>
      <c r="J543" s="55">
        <v>-53</v>
      </c>
      <c r="K543">
        <f t="shared" si="81"/>
        <v>5</v>
      </c>
    </row>
    <row r="544" spans="2:11" x14ac:dyDescent="0.25">
      <c r="B544" s="54">
        <f t="shared" si="79"/>
        <v>127</v>
      </c>
      <c r="C544" s="54"/>
      <c r="D544" s="54" t="s">
        <v>854</v>
      </c>
      <c r="E544" s="54" t="s">
        <v>606</v>
      </c>
      <c r="F544" s="55">
        <v>1357</v>
      </c>
      <c r="G544" s="55">
        <v>5407</v>
      </c>
      <c r="H544" s="56">
        <v>95</v>
      </c>
      <c r="I544" s="74">
        <v>4081</v>
      </c>
      <c r="J544" s="55">
        <v>33</v>
      </c>
      <c r="K544">
        <f t="shared" si="81"/>
        <v>6</v>
      </c>
    </row>
    <row r="545" spans="2:11" x14ac:dyDescent="0.25">
      <c r="B545" s="60">
        <f t="shared" si="79"/>
        <v>128</v>
      </c>
      <c r="C545" s="60"/>
      <c r="D545" s="60" t="s">
        <v>879</v>
      </c>
      <c r="E545" s="60" t="s">
        <v>606</v>
      </c>
      <c r="F545" s="61">
        <v>2438</v>
      </c>
      <c r="G545" s="61">
        <v>9341</v>
      </c>
      <c r="H545" s="62">
        <v>98</v>
      </c>
      <c r="I545" s="74">
        <v>3898</v>
      </c>
      <c r="J545" s="61">
        <v>-1</v>
      </c>
      <c r="K545">
        <f t="shared" si="81"/>
        <v>7</v>
      </c>
    </row>
    <row r="546" spans="2:11" x14ac:dyDescent="0.25">
      <c r="B546" s="54">
        <f t="shared" si="79"/>
        <v>129</v>
      </c>
      <c r="C546" s="54"/>
      <c r="D546" s="54" t="s">
        <v>739</v>
      </c>
      <c r="E546" s="54" t="s">
        <v>740</v>
      </c>
      <c r="F546" s="55">
        <v>677</v>
      </c>
      <c r="G546" s="55">
        <v>3189</v>
      </c>
      <c r="H546" s="56">
        <v>91.7</v>
      </c>
      <c r="I546" s="74">
        <v>4809</v>
      </c>
      <c r="J546" s="55">
        <v>-489</v>
      </c>
      <c r="K546">
        <f>_xlfn.RANK.EQ(I546,$I$546:$I$550,0)</f>
        <v>1</v>
      </c>
    </row>
    <row r="547" spans="2:11" x14ac:dyDescent="0.25">
      <c r="B547" s="54">
        <f t="shared" si="79"/>
        <v>130</v>
      </c>
      <c r="C547" s="54"/>
      <c r="D547" s="54" t="s">
        <v>750</v>
      </c>
      <c r="E547" s="54" t="s">
        <v>740</v>
      </c>
      <c r="F547" s="55">
        <v>2004</v>
      </c>
      <c r="G547" s="55">
        <v>9330</v>
      </c>
      <c r="H547" s="56">
        <v>80.2</v>
      </c>
      <c r="I547" s="74">
        <v>4731</v>
      </c>
      <c r="J547" s="55">
        <v>-1185</v>
      </c>
      <c r="K547">
        <f t="shared" ref="K547:K550" si="82">_xlfn.RANK.EQ(I547,$I$546:$I$550,0)</f>
        <v>2</v>
      </c>
    </row>
    <row r="548" spans="2:11" x14ac:dyDescent="0.25">
      <c r="B548" s="60">
        <f t="shared" si="79"/>
        <v>131</v>
      </c>
      <c r="C548" s="60"/>
      <c r="D548" s="60" t="s">
        <v>907</v>
      </c>
      <c r="E548" s="60" t="s">
        <v>740</v>
      </c>
      <c r="F548" s="61">
        <v>532</v>
      </c>
      <c r="G548" s="61">
        <v>1945</v>
      </c>
      <c r="H548" s="62">
        <v>111.9</v>
      </c>
      <c r="I548" s="74">
        <v>3677</v>
      </c>
      <c r="J548" s="61">
        <v>380</v>
      </c>
      <c r="K548">
        <f t="shared" si="82"/>
        <v>3</v>
      </c>
    </row>
    <row r="549" spans="2:11" x14ac:dyDescent="0.25">
      <c r="B549" s="65">
        <f t="shared" si="79"/>
        <v>132</v>
      </c>
      <c r="C549" s="65"/>
      <c r="D549" s="65" t="s">
        <v>1132</v>
      </c>
      <c r="E549" s="65" t="s">
        <v>740</v>
      </c>
      <c r="F549" s="66">
        <v>1041</v>
      </c>
      <c r="G549" s="66">
        <v>2764</v>
      </c>
      <c r="H549" s="67">
        <v>120.1</v>
      </c>
      <c r="I549" s="74">
        <v>2461</v>
      </c>
      <c r="J549" s="66">
        <v>-71</v>
      </c>
      <c r="K549">
        <f t="shared" si="82"/>
        <v>4</v>
      </c>
    </row>
    <row r="550" spans="2:11" x14ac:dyDescent="0.25">
      <c r="B550" s="70">
        <f t="shared" si="79"/>
        <v>133</v>
      </c>
      <c r="C550" s="70"/>
      <c r="D550" s="70" t="s">
        <v>1250</v>
      </c>
      <c r="E550" s="70" t="s">
        <v>740</v>
      </c>
      <c r="F550" s="71">
        <v>1300</v>
      </c>
      <c r="G550" s="71">
        <v>2312</v>
      </c>
      <c r="H550" s="72">
        <v>76</v>
      </c>
      <c r="I550" s="74">
        <v>1761</v>
      </c>
      <c r="J550" s="71">
        <v>-545</v>
      </c>
      <c r="K550">
        <f t="shared" si="82"/>
        <v>5</v>
      </c>
    </row>
    <row r="551" spans="2:11" x14ac:dyDescent="0.25">
      <c r="B551" s="49">
        <f t="shared" si="79"/>
        <v>134</v>
      </c>
      <c r="C551" s="49"/>
      <c r="D551" s="49" t="s">
        <v>708</v>
      </c>
      <c r="E551" s="49" t="s">
        <v>709</v>
      </c>
      <c r="F551" s="50">
        <v>902</v>
      </c>
      <c r="G551" s="50">
        <v>4566</v>
      </c>
      <c r="H551" s="51">
        <v>105</v>
      </c>
      <c r="I551" s="74">
        <v>5068</v>
      </c>
      <c r="J551" s="50">
        <v>443</v>
      </c>
      <c r="K551">
        <f>_xlfn.RANK.EQ(I551,$I$551:$I$559,0)</f>
        <v>1</v>
      </c>
    </row>
    <row r="552" spans="2:11" x14ac:dyDescent="0.25">
      <c r="B552" s="65">
        <f t="shared" ref="B552:B583" si="83">B551+1</f>
        <v>135</v>
      </c>
      <c r="C552" s="65"/>
      <c r="D552" s="65" t="s">
        <v>1035</v>
      </c>
      <c r="E552" s="65" t="s">
        <v>709</v>
      </c>
      <c r="F552" s="66">
        <v>1430</v>
      </c>
      <c r="G552" s="66">
        <v>4169</v>
      </c>
      <c r="H552" s="67">
        <v>95.4</v>
      </c>
      <c r="I552" s="74">
        <v>2915</v>
      </c>
      <c r="J552" s="66">
        <v>-104</v>
      </c>
      <c r="K552">
        <f t="shared" ref="K552:K559" si="84">_xlfn.RANK.EQ(I552,$I$551:$I$559,0)</f>
        <v>2</v>
      </c>
    </row>
    <row r="553" spans="2:11" x14ac:dyDescent="0.25">
      <c r="B553" s="65">
        <f t="shared" si="83"/>
        <v>136</v>
      </c>
      <c r="C553" s="65"/>
      <c r="D553" s="65" t="s">
        <v>1049</v>
      </c>
      <c r="E553" s="65" t="s">
        <v>709</v>
      </c>
      <c r="F553" s="66">
        <v>438</v>
      </c>
      <c r="G553" s="66">
        <v>1253</v>
      </c>
      <c r="H553" s="67">
        <v>101.4</v>
      </c>
      <c r="I553" s="74">
        <v>2861</v>
      </c>
      <c r="J553" s="66">
        <v>306</v>
      </c>
      <c r="K553">
        <f t="shared" si="84"/>
        <v>3</v>
      </c>
    </row>
    <row r="554" spans="2:11" x14ac:dyDescent="0.25">
      <c r="B554" s="65">
        <f t="shared" si="83"/>
        <v>137</v>
      </c>
      <c r="C554" s="65"/>
      <c r="D554" s="65" t="s">
        <v>1091</v>
      </c>
      <c r="E554" s="65" t="s">
        <v>709</v>
      </c>
      <c r="F554" s="66">
        <v>480</v>
      </c>
      <c r="G554" s="66">
        <v>1262</v>
      </c>
      <c r="H554" s="67">
        <v>79.099999999999994</v>
      </c>
      <c r="I554" s="74">
        <v>2645</v>
      </c>
      <c r="J554" s="66">
        <v>-750</v>
      </c>
      <c r="K554">
        <f t="shared" si="84"/>
        <v>4</v>
      </c>
    </row>
    <row r="555" spans="2:11" x14ac:dyDescent="0.25">
      <c r="B555" s="65">
        <f t="shared" si="83"/>
        <v>138</v>
      </c>
      <c r="C555" s="65"/>
      <c r="D555" s="65" t="s">
        <v>1111</v>
      </c>
      <c r="E555" s="65" t="s">
        <v>709</v>
      </c>
      <c r="F555" s="66">
        <v>925</v>
      </c>
      <c r="G555" s="66">
        <v>2362</v>
      </c>
      <c r="H555" s="67">
        <v>77.599999999999994</v>
      </c>
      <c r="I555" s="74">
        <v>2561</v>
      </c>
      <c r="J555" s="66">
        <v>-729</v>
      </c>
      <c r="K555">
        <f t="shared" si="84"/>
        <v>5</v>
      </c>
    </row>
    <row r="556" spans="2:11" x14ac:dyDescent="0.25">
      <c r="B556" s="70">
        <f t="shared" si="83"/>
        <v>139</v>
      </c>
      <c r="C556" s="70"/>
      <c r="D556" s="70" t="s">
        <v>1245</v>
      </c>
      <c r="E556" s="70" t="s">
        <v>709</v>
      </c>
      <c r="F556" s="71">
        <v>1093</v>
      </c>
      <c r="G556" s="71">
        <v>1980</v>
      </c>
      <c r="H556" s="72">
        <v>62</v>
      </c>
      <c r="I556" s="74">
        <v>1771</v>
      </c>
      <c r="J556" s="71">
        <v>-1072</v>
      </c>
      <c r="K556">
        <f t="shared" si="84"/>
        <v>6</v>
      </c>
    </row>
    <row r="557" spans="2:11" x14ac:dyDescent="0.25">
      <c r="B557" s="70">
        <f t="shared" si="83"/>
        <v>140</v>
      </c>
      <c r="C557" s="70"/>
      <c r="D557" s="70" t="s">
        <v>1260</v>
      </c>
      <c r="E557" s="70" t="s">
        <v>709</v>
      </c>
      <c r="F557" s="71">
        <v>1148</v>
      </c>
      <c r="G557" s="71">
        <v>1924</v>
      </c>
      <c r="H557" s="72">
        <v>58.2</v>
      </c>
      <c r="I557" s="74">
        <v>1650</v>
      </c>
      <c r="J557" s="71">
        <v>-1184</v>
      </c>
      <c r="K557">
        <f t="shared" si="84"/>
        <v>7</v>
      </c>
    </row>
    <row r="558" spans="2:11" x14ac:dyDescent="0.25">
      <c r="B558" s="70">
        <f t="shared" si="83"/>
        <v>141</v>
      </c>
      <c r="C558" s="70"/>
      <c r="D558" s="70" t="s">
        <v>1271</v>
      </c>
      <c r="E558" s="70" t="s">
        <v>709</v>
      </c>
      <c r="F558" s="71">
        <v>874</v>
      </c>
      <c r="G558" s="71">
        <v>1336</v>
      </c>
      <c r="H558" s="72">
        <v>63.9</v>
      </c>
      <c r="I558" s="74">
        <v>1490</v>
      </c>
      <c r="J558" s="71">
        <v>-700</v>
      </c>
      <c r="K558">
        <f t="shared" si="84"/>
        <v>8</v>
      </c>
    </row>
    <row r="559" spans="2:11" x14ac:dyDescent="0.25">
      <c r="B559" s="70">
        <f t="shared" si="83"/>
        <v>142</v>
      </c>
      <c r="C559" s="70"/>
      <c r="D559" s="70" t="s">
        <v>1274</v>
      </c>
      <c r="E559" s="70" t="s">
        <v>709</v>
      </c>
      <c r="F559" s="71">
        <v>573</v>
      </c>
      <c r="G559" s="71">
        <v>840</v>
      </c>
      <c r="H559" s="72">
        <v>49.7</v>
      </c>
      <c r="I559" s="74">
        <v>1466</v>
      </c>
      <c r="J559" s="71">
        <v>-1098</v>
      </c>
      <c r="K559">
        <f t="shared" si="84"/>
        <v>9</v>
      </c>
    </row>
    <row r="560" spans="2:11" x14ac:dyDescent="0.25">
      <c r="B560" s="44">
        <f t="shared" si="83"/>
        <v>143</v>
      </c>
      <c r="C560" s="44"/>
      <c r="D560" s="44" t="s">
        <v>417</v>
      </c>
      <c r="E560" s="44" t="s">
        <v>418</v>
      </c>
      <c r="F560" s="45">
        <v>1678</v>
      </c>
      <c r="G560" s="45">
        <v>11695</v>
      </c>
      <c r="H560" s="46">
        <v>114.2</v>
      </c>
      <c r="I560" s="74">
        <v>6978</v>
      </c>
      <c r="J560" s="45">
        <v>862</v>
      </c>
      <c r="K560">
        <f>_xlfn.RANK.EQ(I560,$I$560:$I$565,0)</f>
        <v>1</v>
      </c>
    </row>
    <row r="561" spans="2:11" x14ac:dyDescent="0.25">
      <c r="B561" s="54">
        <f t="shared" si="83"/>
        <v>144</v>
      </c>
      <c r="C561" s="54"/>
      <c r="D561" s="54" t="s">
        <v>732</v>
      </c>
      <c r="E561" s="54" t="s">
        <v>418</v>
      </c>
      <c r="F561" s="55">
        <v>1702</v>
      </c>
      <c r="G561" s="55">
        <v>8253</v>
      </c>
      <c r="H561" s="56">
        <v>108.9</v>
      </c>
      <c r="I561" s="74">
        <v>4849</v>
      </c>
      <c r="J561" s="55">
        <v>395</v>
      </c>
      <c r="K561">
        <f t="shared" ref="K561:K565" si="85">_xlfn.RANK.EQ(I561,$I$560:$I$565,0)</f>
        <v>2</v>
      </c>
    </row>
    <row r="562" spans="2:11" x14ac:dyDescent="0.25">
      <c r="B562" s="54">
        <f t="shared" si="83"/>
        <v>145</v>
      </c>
      <c r="C562" s="54"/>
      <c r="D562" s="54" t="s">
        <v>789</v>
      </c>
      <c r="E562" s="54" t="s">
        <v>418</v>
      </c>
      <c r="F562" s="55">
        <v>609</v>
      </c>
      <c r="G562" s="55">
        <v>3030</v>
      </c>
      <c r="H562" s="56">
        <v>108.2</v>
      </c>
      <c r="I562" s="74">
        <v>4523</v>
      </c>
      <c r="J562" s="55">
        <v>572</v>
      </c>
      <c r="K562">
        <f t="shared" si="85"/>
        <v>3</v>
      </c>
    </row>
    <row r="563" spans="2:11" x14ac:dyDescent="0.25">
      <c r="B563" s="54">
        <f t="shared" si="83"/>
        <v>146</v>
      </c>
      <c r="C563" s="54"/>
      <c r="D563" s="54" t="s">
        <v>827</v>
      </c>
      <c r="E563" s="54" t="s">
        <v>418</v>
      </c>
      <c r="F563" s="55">
        <v>639</v>
      </c>
      <c r="G563" s="55">
        <v>2749</v>
      </c>
      <c r="H563" s="56">
        <v>119.2</v>
      </c>
      <c r="I563" s="74">
        <v>4302</v>
      </c>
      <c r="J563" s="55">
        <v>776</v>
      </c>
      <c r="K563">
        <f t="shared" si="85"/>
        <v>4</v>
      </c>
    </row>
    <row r="564" spans="2:11" x14ac:dyDescent="0.25">
      <c r="B564" s="54">
        <f t="shared" si="83"/>
        <v>147</v>
      </c>
      <c r="C564" s="54"/>
      <c r="D564" s="54" t="s">
        <v>842</v>
      </c>
      <c r="E564" s="54" t="s">
        <v>418</v>
      </c>
      <c r="F564" s="55">
        <v>1000</v>
      </c>
      <c r="G564" s="55">
        <v>4185</v>
      </c>
      <c r="H564" s="56">
        <v>93.7</v>
      </c>
      <c r="I564" s="74">
        <v>4185</v>
      </c>
      <c r="J564" s="55">
        <v>-280</v>
      </c>
      <c r="K564">
        <f t="shared" si="85"/>
        <v>5</v>
      </c>
    </row>
    <row r="565" spans="2:11" x14ac:dyDescent="0.25">
      <c r="B565" s="60">
        <f t="shared" si="83"/>
        <v>148</v>
      </c>
      <c r="C565" s="60"/>
      <c r="D565" s="60" t="s">
        <v>909</v>
      </c>
      <c r="E565" s="60" t="s">
        <v>418</v>
      </c>
      <c r="F565" s="61">
        <v>900</v>
      </c>
      <c r="G565" s="61">
        <v>3305</v>
      </c>
      <c r="H565" s="62">
        <v>83</v>
      </c>
      <c r="I565" s="74">
        <v>3672</v>
      </c>
      <c r="J565" s="61">
        <v>-753</v>
      </c>
      <c r="K565">
        <f t="shared" si="85"/>
        <v>6</v>
      </c>
    </row>
    <row r="566" spans="2:11" x14ac:dyDescent="0.25">
      <c r="B566" s="54">
        <f t="shared" si="83"/>
        <v>149</v>
      </c>
      <c r="C566" s="54"/>
      <c r="D566" s="54" t="s">
        <v>742</v>
      </c>
      <c r="E566" s="54" t="s">
        <v>743</v>
      </c>
      <c r="F566" s="55">
        <v>835</v>
      </c>
      <c r="G566" s="55">
        <v>3998</v>
      </c>
      <c r="H566" s="56">
        <v>93.4</v>
      </c>
      <c r="I566" s="74">
        <v>4788</v>
      </c>
      <c r="J566" s="55">
        <v>-445</v>
      </c>
      <c r="K566">
        <f>_xlfn.RANK.EQ(I566,$I$566:$I$572,0)</f>
        <v>1</v>
      </c>
    </row>
    <row r="567" spans="2:11" x14ac:dyDescent="0.25">
      <c r="B567" s="54">
        <f t="shared" si="83"/>
        <v>150</v>
      </c>
      <c r="C567" s="54"/>
      <c r="D567" s="54" t="s">
        <v>768</v>
      </c>
      <c r="E567" s="54" t="s">
        <v>743</v>
      </c>
      <c r="F567" s="55">
        <v>1005</v>
      </c>
      <c r="G567" s="55">
        <v>4652</v>
      </c>
      <c r="H567" s="56">
        <v>92.2</v>
      </c>
      <c r="I567" s="74">
        <v>4628</v>
      </c>
      <c r="J567" s="55">
        <v>-480</v>
      </c>
      <c r="K567">
        <f t="shared" ref="K567:K572" si="86">_xlfn.RANK.EQ(I567,$I$566:$I$572,0)</f>
        <v>2</v>
      </c>
    </row>
    <row r="568" spans="2:11" x14ac:dyDescent="0.25">
      <c r="B568" s="54">
        <f t="shared" si="83"/>
        <v>151</v>
      </c>
      <c r="C568" s="54"/>
      <c r="D568" s="54" t="s">
        <v>794</v>
      </c>
      <c r="E568" s="54" t="s">
        <v>743</v>
      </c>
      <c r="F568" s="55">
        <v>1290</v>
      </c>
      <c r="G568" s="55">
        <v>5811</v>
      </c>
      <c r="H568" s="56">
        <v>97.6</v>
      </c>
      <c r="I568" s="74">
        <v>4505</v>
      </c>
      <c r="J568" s="55">
        <v>-176</v>
      </c>
      <c r="K568">
        <f t="shared" si="86"/>
        <v>3</v>
      </c>
    </row>
    <row r="569" spans="2:11" x14ac:dyDescent="0.25">
      <c r="B569" s="65">
        <f t="shared" si="83"/>
        <v>152</v>
      </c>
      <c r="C569" s="65"/>
      <c r="D569" s="65" t="s">
        <v>1056</v>
      </c>
      <c r="E569" s="65" t="s">
        <v>743</v>
      </c>
      <c r="F569" s="66">
        <v>910</v>
      </c>
      <c r="G569" s="66">
        <v>2558</v>
      </c>
      <c r="H569" s="67">
        <v>92.14</v>
      </c>
      <c r="I569" s="74">
        <v>2811</v>
      </c>
      <c r="J569" s="66">
        <v>-182</v>
      </c>
      <c r="K569">
        <f t="shared" si="86"/>
        <v>4</v>
      </c>
    </row>
    <row r="570" spans="2:11" x14ac:dyDescent="0.25">
      <c r="B570" s="65">
        <f t="shared" si="83"/>
        <v>153</v>
      </c>
      <c r="C570" s="65"/>
      <c r="D570" s="65" t="s">
        <v>1081</v>
      </c>
      <c r="E570" s="65" t="s">
        <v>743</v>
      </c>
      <c r="F570" s="66">
        <v>1159</v>
      </c>
      <c r="G570" s="66">
        <v>3131</v>
      </c>
      <c r="H570" s="67">
        <v>89.1</v>
      </c>
      <c r="I570" s="74">
        <v>2701</v>
      </c>
      <c r="J570" s="66">
        <v>-363</v>
      </c>
      <c r="K570">
        <f t="shared" si="86"/>
        <v>5</v>
      </c>
    </row>
    <row r="571" spans="2:11" x14ac:dyDescent="0.25">
      <c r="B571" s="65">
        <f t="shared" si="83"/>
        <v>154</v>
      </c>
      <c r="C571" s="65"/>
      <c r="D571" s="65" t="s">
        <v>1196</v>
      </c>
      <c r="E571" s="65" t="s">
        <v>743</v>
      </c>
      <c r="F571" s="66">
        <v>1490</v>
      </c>
      <c r="G571" s="66">
        <v>3068</v>
      </c>
      <c r="H571" s="67">
        <v>75.7</v>
      </c>
      <c r="I571" s="74">
        <v>2059</v>
      </c>
      <c r="J571" s="66">
        <v>-663</v>
      </c>
      <c r="K571">
        <f t="shared" si="86"/>
        <v>6</v>
      </c>
    </row>
    <row r="572" spans="2:11" x14ac:dyDescent="0.25">
      <c r="B572" s="70">
        <f t="shared" si="83"/>
        <v>155</v>
      </c>
      <c r="C572" s="70"/>
      <c r="D572" s="70" t="s">
        <v>1212</v>
      </c>
      <c r="E572" s="70" t="s">
        <v>743</v>
      </c>
      <c r="F572" s="71">
        <v>910</v>
      </c>
      <c r="G572" s="71">
        <v>1801</v>
      </c>
      <c r="H572" s="72">
        <v>90.6</v>
      </c>
      <c r="I572" s="74">
        <v>1979</v>
      </c>
      <c r="J572" s="71">
        <v>-79</v>
      </c>
      <c r="K572">
        <f t="shared" si="86"/>
        <v>7</v>
      </c>
    </row>
    <row r="573" spans="2:11" x14ac:dyDescent="0.25">
      <c r="B573" s="60">
        <f t="shared" si="83"/>
        <v>156</v>
      </c>
      <c r="C573" s="60"/>
      <c r="D573" s="60" t="s">
        <v>880</v>
      </c>
      <c r="E573" s="60" t="s">
        <v>881</v>
      </c>
      <c r="F573" s="61">
        <v>590</v>
      </c>
      <c r="G573" s="61">
        <v>2354</v>
      </c>
      <c r="H573" s="62">
        <v>100.5</v>
      </c>
      <c r="I573" s="74">
        <v>3898</v>
      </c>
      <c r="J573" s="61">
        <v>31</v>
      </c>
      <c r="K573">
        <f>_xlfn.RANK.EQ(I573,$I$573:$I$576,0)</f>
        <v>1</v>
      </c>
    </row>
    <row r="574" spans="2:11" x14ac:dyDescent="0.25">
      <c r="B574" s="70">
        <f t="shared" si="83"/>
        <v>157</v>
      </c>
      <c r="C574" s="70"/>
      <c r="D574" s="70" t="s">
        <v>1207</v>
      </c>
      <c r="E574" s="70" t="s">
        <v>881</v>
      </c>
      <c r="F574" s="71">
        <v>465</v>
      </c>
      <c r="G574" s="71">
        <v>933</v>
      </c>
      <c r="H574" s="72">
        <v>90.4</v>
      </c>
      <c r="I574" s="74">
        <v>1994</v>
      </c>
      <c r="J574" s="71">
        <v>-170</v>
      </c>
      <c r="K574">
        <f t="shared" ref="K574:K576" si="87">_xlfn.RANK.EQ(I574,$I$573:$I$576,0)</f>
        <v>2</v>
      </c>
    </row>
    <row r="575" spans="2:11" x14ac:dyDescent="0.25">
      <c r="B575" s="70">
        <f t="shared" si="83"/>
        <v>158</v>
      </c>
      <c r="C575" s="70"/>
      <c r="D575" s="70" t="s">
        <v>1256</v>
      </c>
      <c r="E575" s="70" t="s">
        <v>881</v>
      </c>
      <c r="F575" s="71">
        <v>803</v>
      </c>
      <c r="G575" s="71">
        <v>1426</v>
      </c>
      <c r="H575" s="72">
        <v>80.2</v>
      </c>
      <c r="I575" s="74">
        <v>1667</v>
      </c>
      <c r="J575" s="71">
        <v>-384</v>
      </c>
      <c r="K575">
        <f t="shared" si="87"/>
        <v>3</v>
      </c>
    </row>
    <row r="576" spans="2:11" x14ac:dyDescent="0.25">
      <c r="B576" s="70">
        <f t="shared" si="83"/>
        <v>159</v>
      </c>
      <c r="C576" s="70"/>
      <c r="D576" s="70" t="s">
        <v>1273</v>
      </c>
      <c r="E576" s="70" t="s">
        <v>881</v>
      </c>
      <c r="F576" s="71">
        <v>586</v>
      </c>
      <c r="G576" s="71">
        <v>958</v>
      </c>
      <c r="H576" s="72">
        <v>84.3</v>
      </c>
      <c r="I576" s="74">
        <v>1469</v>
      </c>
      <c r="J576" s="71">
        <v>-380</v>
      </c>
      <c r="K576">
        <f t="shared" si="87"/>
        <v>4</v>
      </c>
    </row>
    <row r="577" spans="2:11" x14ac:dyDescent="0.25">
      <c r="B577" s="65">
        <f t="shared" si="83"/>
        <v>160</v>
      </c>
      <c r="C577" s="65"/>
      <c r="D577" s="65" t="s">
        <v>1100</v>
      </c>
      <c r="E577" s="65" t="s">
        <v>1101</v>
      </c>
      <c r="F577" s="66">
        <v>1580</v>
      </c>
      <c r="G577" s="66">
        <v>4112</v>
      </c>
      <c r="H577" s="67">
        <v>98.3</v>
      </c>
      <c r="I577" s="74">
        <v>2603</v>
      </c>
      <c r="J577" s="66">
        <v>-45</v>
      </c>
      <c r="K577">
        <f>_xlfn.RANK.EQ(I577,$I$577,0)</f>
        <v>1</v>
      </c>
    </row>
    <row r="578" spans="2:11" x14ac:dyDescent="0.25">
      <c r="B578" s="54">
        <f t="shared" si="83"/>
        <v>161</v>
      </c>
      <c r="C578" s="54"/>
      <c r="D578" s="54" t="s">
        <v>852</v>
      </c>
      <c r="E578" s="54" t="s">
        <v>853</v>
      </c>
      <c r="F578" s="55">
        <v>1437</v>
      </c>
      <c r="G578" s="55">
        <v>6527</v>
      </c>
      <c r="H578" s="56">
        <v>87.4</v>
      </c>
      <c r="I578" s="74">
        <v>4092</v>
      </c>
      <c r="J578" s="55">
        <v>-1270</v>
      </c>
      <c r="K578">
        <f>_xlfn.RANK.EQ(I578,$I$578:$I$584,0)</f>
        <v>1</v>
      </c>
    </row>
    <row r="579" spans="2:11" x14ac:dyDescent="0.25">
      <c r="B579" s="65">
        <f t="shared" si="83"/>
        <v>162</v>
      </c>
      <c r="C579" s="65"/>
      <c r="D579" s="65" t="s">
        <v>1073</v>
      </c>
      <c r="E579" s="65" t="s">
        <v>853</v>
      </c>
      <c r="F579" s="66">
        <v>1011</v>
      </c>
      <c r="G579" s="66">
        <v>2759</v>
      </c>
      <c r="H579" s="67">
        <v>106.9</v>
      </c>
      <c r="I579" s="74">
        <v>2729</v>
      </c>
      <c r="J579" s="66">
        <v>146</v>
      </c>
      <c r="K579">
        <f t="shared" ref="K579:K584" si="88">_xlfn.RANK.EQ(I579,$I$578:$I$584,0)</f>
        <v>2</v>
      </c>
    </row>
    <row r="580" spans="2:11" x14ac:dyDescent="0.25">
      <c r="B580" s="65">
        <f t="shared" si="83"/>
        <v>163</v>
      </c>
      <c r="C580" s="65"/>
      <c r="D580" s="65" t="s">
        <v>1092</v>
      </c>
      <c r="E580" s="65" t="s">
        <v>853</v>
      </c>
      <c r="F580" s="66">
        <v>553</v>
      </c>
      <c r="G580" s="66">
        <v>1461</v>
      </c>
      <c r="H580" s="67">
        <v>96.8</v>
      </c>
      <c r="I580" s="74">
        <v>2642</v>
      </c>
      <c r="J580" s="66">
        <v>-152</v>
      </c>
      <c r="K580">
        <f t="shared" si="88"/>
        <v>3</v>
      </c>
    </row>
    <row r="581" spans="2:11" x14ac:dyDescent="0.25">
      <c r="B581" s="70">
        <f t="shared" si="83"/>
        <v>164</v>
      </c>
      <c r="C581" s="70"/>
      <c r="D581" s="70" t="s">
        <v>1233</v>
      </c>
      <c r="E581" s="70" t="s">
        <v>853</v>
      </c>
      <c r="F581" s="71">
        <v>524</v>
      </c>
      <c r="G581" s="71">
        <v>975</v>
      </c>
      <c r="H581" s="72">
        <v>101.7</v>
      </c>
      <c r="I581" s="74">
        <v>1861</v>
      </c>
      <c r="J581" s="71">
        <v>21</v>
      </c>
      <c r="K581">
        <f t="shared" si="88"/>
        <v>4</v>
      </c>
    </row>
    <row r="582" spans="2:11" x14ac:dyDescent="0.25">
      <c r="B582" s="70">
        <f t="shared" si="83"/>
        <v>165</v>
      </c>
      <c r="C582" s="70"/>
      <c r="D582" s="70" t="s">
        <v>1235</v>
      </c>
      <c r="E582" s="70" t="s">
        <v>853</v>
      </c>
      <c r="F582" s="71">
        <v>693</v>
      </c>
      <c r="G582" s="71">
        <v>1538</v>
      </c>
      <c r="H582" s="72">
        <v>104.7</v>
      </c>
      <c r="I582" s="74">
        <v>1850</v>
      </c>
      <c r="J582" s="71">
        <v>102</v>
      </c>
      <c r="K582">
        <f t="shared" si="88"/>
        <v>5</v>
      </c>
    </row>
    <row r="583" spans="2:11" x14ac:dyDescent="0.25">
      <c r="B583" s="70">
        <f t="shared" si="83"/>
        <v>166</v>
      </c>
      <c r="C583" s="70"/>
      <c r="D583" s="70" t="s">
        <v>1236</v>
      </c>
      <c r="E583" s="70" t="s">
        <v>853</v>
      </c>
      <c r="F583" s="71">
        <v>711</v>
      </c>
      <c r="G583" s="71">
        <v>1313</v>
      </c>
      <c r="H583" s="72">
        <v>107.3</v>
      </c>
      <c r="I583" s="74">
        <v>1847</v>
      </c>
      <c r="J583" s="71">
        <v>128</v>
      </c>
      <c r="K583">
        <f t="shared" si="88"/>
        <v>6</v>
      </c>
    </row>
    <row r="584" spans="2:11" x14ac:dyDescent="0.25">
      <c r="B584" s="70">
        <f t="shared" ref="B584:B591" si="89">B583+1</f>
        <v>167</v>
      </c>
      <c r="C584" s="70"/>
      <c r="D584" s="70" t="s">
        <v>1253</v>
      </c>
      <c r="E584" s="70" t="s">
        <v>853</v>
      </c>
      <c r="F584" s="71">
        <v>690</v>
      </c>
      <c r="G584" s="71">
        <v>1182</v>
      </c>
      <c r="H584" s="72">
        <v>98.3</v>
      </c>
      <c r="I584" s="74">
        <v>1713</v>
      </c>
      <c r="J584" s="71">
        <v>123</v>
      </c>
      <c r="K584">
        <f t="shared" si="88"/>
        <v>7</v>
      </c>
    </row>
    <row r="585" spans="2:11" x14ac:dyDescent="0.25">
      <c r="B585" s="60">
        <f t="shared" si="89"/>
        <v>168</v>
      </c>
      <c r="C585" s="60"/>
      <c r="D585" s="60" t="s">
        <v>933</v>
      </c>
      <c r="E585" s="60" t="s">
        <v>934</v>
      </c>
      <c r="F585" s="61">
        <v>255</v>
      </c>
      <c r="G585" s="61">
        <v>889</v>
      </c>
      <c r="H585" s="62">
        <v>74.8</v>
      </c>
      <c r="I585" s="74">
        <v>3458</v>
      </c>
      <c r="J585" s="61">
        <v>-131</v>
      </c>
      <c r="K585">
        <f>_xlfn.RANK.EQ(I585,$I$585:$I$591,0)</f>
        <v>1</v>
      </c>
    </row>
    <row r="586" spans="2:11" x14ac:dyDescent="0.25">
      <c r="B586" s="65">
        <f t="shared" si="89"/>
        <v>169</v>
      </c>
      <c r="C586" s="65"/>
      <c r="D586" s="65" t="s">
        <v>1045</v>
      </c>
      <c r="E586" s="65" t="s">
        <v>934</v>
      </c>
      <c r="F586" s="66">
        <v>1077</v>
      </c>
      <c r="G586" s="66">
        <v>3104</v>
      </c>
      <c r="H586" s="67">
        <v>74.400000000000006</v>
      </c>
      <c r="I586" s="74">
        <v>2882</v>
      </c>
      <c r="J586" s="66">
        <v>-992</v>
      </c>
      <c r="K586">
        <f t="shared" ref="K586:K591" si="90">_xlfn.RANK.EQ(I586,$I$585:$I$591,0)</f>
        <v>2</v>
      </c>
    </row>
    <row r="587" spans="2:11" x14ac:dyDescent="0.25">
      <c r="B587" s="65">
        <f t="shared" si="89"/>
        <v>170</v>
      </c>
      <c r="C587" s="65"/>
      <c r="D587" s="65" t="s">
        <v>1129</v>
      </c>
      <c r="E587" s="65" t="s">
        <v>934</v>
      </c>
      <c r="F587" s="66">
        <v>663</v>
      </c>
      <c r="G587" s="66">
        <v>1649</v>
      </c>
      <c r="H587" s="67">
        <v>67.599999999999994</v>
      </c>
      <c r="I587" s="74">
        <v>2468</v>
      </c>
      <c r="J587" s="66">
        <v>-719</v>
      </c>
      <c r="K587">
        <f t="shared" si="90"/>
        <v>3</v>
      </c>
    </row>
    <row r="588" spans="2:11" x14ac:dyDescent="0.25">
      <c r="B588" s="65">
        <f t="shared" si="89"/>
        <v>171</v>
      </c>
      <c r="C588" s="65"/>
      <c r="D588" s="65" t="s">
        <v>1137</v>
      </c>
      <c r="E588" s="65" t="s">
        <v>934</v>
      </c>
      <c r="F588" s="66">
        <v>1020</v>
      </c>
      <c r="G588" s="66">
        <v>2473</v>
      </c>
      <c r="H588" s="67">
        <v>88.1</v>
      </c>
      <c r="I588" s="74">
        <v>2427</v>
      </c>
      <c r="J588" s="66">
        <v>236</v>
      </c>
      <c r="K588">
        <f t="shared" si="90"/>
        <v>4</v>
      </c>
    </row>
    <row r="589" spans="2:11" x14ac:dyDescent="0.25">
      <c r="B589" s="65">
        <f t="shared" si="89"/>
        <v>172</v>
      </c>
      <c r="C589" s="65"/>
      <c r="D589" s="65" t="s">
        <v>1147</v>
      </c>
      <c r="E589" s="65" t="s">
        <v>934</v>
      </c>
      <c r="F589" s="66">
        <v>1091</v>
      </c>
      <c r="G589" s="66">
        <v>2660</v>
      </c>
      <c r="H589" s="67">
        <v>72.599999999999994</v>
      </c>
      <c r="I589" s="74">
        <v>2396</v>
      </c>
      <c r="J589" s="66">
        <v>-775</v>
      </c>
      <c r="K589">
        <f t="shared" si="90"/>
        <v>5</v>
      </c>
    </row>
    <row r="590" spans="2:11" x14ac:dyDescent="0.25">
      <c r="B590" s="70">
        <f t="shared" si="89"/>
        <v>173</v>
      </c>
      <c r="C590" s="70"/>
      <c r="D590" s="70" t="s">
        <v>1247</v>
      </c>
      <c r="E590" s="70" t="s">
        <v>934</v>
      </c>
      <c r="F590" s="71">
        <v>740</v>
      </c>
      <c r="G590" s="71">
        <v>1537</v>
      </c>
      <c r="H590" s="72">
        <v>88.1</v>
      </c>
      <c r="I590" s="74">
        <v>1766</v>
      </c>
      <c r="J590" s="71">
        <v>158</v>
      </c>
      <c r="K590">
        <f t="shared" si="90"/>
        <v>6</v>
      </c>
    </row>
    <row r="591" spans="2:11" x14ac:dyDescent="0.25">
      <c r="B591" s="70">
        <f t="shared" si="89"/>
        <v>174</v>
      </c>
      <c r="C591" s="70"/>
      <c r="D591" s="70" t="s">
        <v>1285</v>
      </c>
      <c r="E591" s="70" t="s">
        <v>934</v>
      </c>
      <c r="F591" s="71">
        <v>1041</v>
      </c>
      <c r="G591" s="71">
        <v>1386</v>
      </c>
      <c r="H591" s="72">
        <v>58.3</v>
      </c>
      <c r="I591" s="74">
        <v>1309</v>
      </c>
      <c r="J591" s="71">
        <v>-777</v>
      </c>
      <c r="K591">
        <f t="shared" si="90"/>
        <v>7</v>
      </c>
    </row>
    <row r="592" spans="2:11" x14ac:dyDescent="0.25">
      <c r="B592" s="18" t="s">
        <v>21</v>
      </c>
      <c r="C592" s="18">
        <v>11</v>
      </c>
      <c r="D592" s="18" t="s">
        <v>22</v>
      </c>
      <c r="E592" s="18" t="s">
        <v>23</v>
      </c>
      <c r="F592" s="19">
        <v>1900</v>
      </c>
      <c r="G592" s="19">
        <v>21196</v>
      </c>
      <c r="H592" s="20">
        <v>111.9</v>
      </c>
      <c r="I592" s="74">
        <v>11268</v>
      </c>
      <c r="J592" s="19">
        <v>797</v>
      </c>
      <c r="K592">
        <f>_xlfn.RANK.EQ(I592,$I$592:$I$600,0)</f>
        <v>1</v>
      </c>
    </row>
    <row r="593" spans="2:11" x14ac:dyDescent="0.25">
      <c r="B593" s="33" t="s">
        <v>209</v>
      </c>
      <c r="C593" s="33">
        <v>92</v>
      </c>
      <c r="D593" s="33" t="s">
        <v>210</v>
      </c>
      <c r="E593" s="33" t="s">
        <v>23</v>
      </c>
      <c r="F593" s="34">
        <v>1663</v>
      </c>
      <c r="G593" s="34">
        <v>14400</v>
      </c>
      <c r="H593" s="35">
        <v>105.1</v>
      </c>
      <c r="I593" s="74">
        <v>8717</v>
      </c>
      <c r="J593" s="34">
        <v>356</v>
      </c>
      <c r="K593">
        <f t="shared" ref="K593:K600" si="91">_xlfn.RANK.EQ(I593,$I$592:$I$600,0)</f>
        <v>2</v>
      </c>
    </row>
    <row r="594" spans="2:11" x14ac:dyDescent="0.25">
      <c r="B594" s="33" t="e">
        <f t="shared" ref="B594:B600" si="92">B593+1</f>
        <v>#VALUE!</v>
      </c>
      <c r="C594" s="33"/>
      <c r="D594" s="33" t="s">
        <v>297</v>
      </c>
      <c r="E594" s="33" t="s">
        <v>23</v>
      </c>
      <c r="F594" s="34">
        <v>1517</v>
      </c>
      <c r="G594" s="34">
        <v>12163</v>
      </c>
      <c r="H594" s="35">
        <v>101.2</v>
      </c>
      <c r="I594" s="74">
        <v>8060</v>
      </c>
      <c r="J594" s="34">
        <v>56</v>
      </c>
      <c r="K594">
        <f t="shared" si="91"/>
        <v>3</v>
      </c>
    </row>
    <row r="595" spans="2:11" x14ac:dyDescent="0.25">
      <c r="B595" s="49" t="e">
        <f t="shared" si="92"/>
        <v>#VALUE!</v>
      </c>
      <c r="C595" s="49"/>
      <c r="D595" s="49" t="s">
        <v>589</v>
      </c>
      <c r="E595" s="49" t="s">
        <v>23</v>
      </c>
      <c r="F595" s="50">
        <v>2115</v>
      </c>
      <c r="G595" s="50">
        <v>12233</v>
      </c>
      <c r="H595" s="51">
        <v>94.8</v>
      </c>
      <c r="I595" s="74">
        <v>5798</v>
      </c>
      <c r="J595" s="50">
        <v>-190</v>
      </c>
      <c r="K595">
        <f t="shared" si="91"/>
        <v>4</v>
      </c>
    </row>
    <row r="596" spans="2:11" x14ac:dyDescent="0.25">
      <c r="B596" s="49" t="e">
        <f t="shared" si="92"/>
        <v>#VALUE!</v>
      </c>
      <c r="C596" s="49"/>
      <c r="D596" s="49" t="s">
        <v>651</v>
      </c>
      <c r="E596" s="49" t="s">
        <v>23</v>
      </c>
      <c r="F596" s="50">
        <v>800</v>
      </c>
      <c r="G596" s="50">
        <v>4360</v>
      </c>
      <c r="H596" s="51">
        <v>103.7</v>
      </c>
      <c r="I596" s="74">
        <v>5457</v>
      </c>
      <c r="J596" s="50">
        <v>177</v>
      </c>
      <c r="K596">
        <f t="shared" si="91"/>
        <v>5</v>
      </c>
    </row>
    <row r="597" spans="2:11" x14ac:dyDescent="0.25">
      <c r="B597" s="49" t="e">
        <f t="shared" si="92"/>
        <v>#VALUE!</v>
      </c>
      <c r="C597" s="49"/>
      <c r="D597" s="49" t="s">
        <v>662</v>
      </c>
      <c r="E597" s="49" t="s">
        <v>23</v>
      </c>
      <c r="F597" s="50">
        <v>1210</v>
      </c>
      <c r="G597" s="50">
        <v>6491</v>
      </c>
      <c r="H597" s="51">
        <v>97.3</v>
      </c>
      <c r="I597" s="74">
        <v>5373</v>
      </c>
      <c r="J597" s="50">
        <v>-175</v>
      </c>
      <c r="K597">
        <f t="shared" si="91"/>
        <v>6</v>
      </c>
    </row>
    <row r="598" spans="2:11" x14ac:dyDescent="0.25">
      <c r="B598" s="54" t="e">
        <f t="shared" si="92"/>
        <v>#VALUE!</v>
      </c>
      <c r="C598" s="54"/>
      <c r="D598" s="54" t="s">
        <v>816</v>
      </c>
      <c r="E598" s="54" t="s">
        <v>23</v>
      </c>
      <c r="F598" s="55">
        <v>1157</v>
      </c>
      <c r="G598" s="55">
        <v>5076</v>
      </c>
      <c r="H598" s="56">
        <v>92.5</v>
      </c>
      <c r="I598" s="74">
        <v>4342</v>
      </c>
      <c r="J598" s="55">
        <v>-368</v>
      </c>
      <c r="K598">
        <f t="shared" si="91"/>
        <v>7</v>
      </c>
    </row>
    <row r="599" spans="2:11" ht="25.5" x14ac:dyDescent="0.25">
      <c r="B599" s="60" t="e">
        <f t="shared" si="92"/>
        <v>#VALUE!</v>
      </c>
      <c r="C599" s="60"/>
      <c r="D599" s="63" t="s">
        <v>903</v>
      </c>
      <c r="E599" s="60" t="s">
        <v>23</v>
      </c>
      <c r="F599" s="61">
        <v>1455</v>
      </c>
      <c r="G599" s="61">
        <v>5369</v>
      </c>
      <c r="H599" s="62">
        <v>92.1</v>
      </c>
      <c r="I599" s="74">
        <v>3687</v>
      </c>
      <c r="J599" s="61">
        <v>-95</v>
      </c>
      <c r="K599">
        <f t="shared" si="91"/>
        <v>8</v>
      </c>
    </row>
    <row r="600" spans="2:11" x14ac:dyDescent="0.25">
      <c r="B600" s="60" t="e">
        <f t="shared" si="92"/>
        <v>#VALUE!</v>
      </c>
      <c r="C600" s="60"/>
      <c r="D600" s="60" t="s">
        <v>928</v>
      </c>
      <c r="E600" s="60" t="s">
        <v>23</v>
      </c>
      <c r="F600" s="61">
        <v>1300</v>
      </c>
      <c r="G600" s="61">
        <v>4485</v>
      </c>
      <c r="H600" s="62">
        <v>100.1</v>
      </c>
      <c r="I600" s="74">
        <v>3496</v>
      </c>
      <c r="J600" s="61">
        <v>121</v>
      </c>
      <c r="K600">
        <f t="shared" si="91"/>
        <v>9</v>
      </c>
    </row>
    <row r="601" spans="2:11" x14ac:dyDescent="0.25">
      <c r="B601" s="27" t="s">
        <v>152</v>
      </c>
      <c r="C601" s="27">
        <v>134</v>
      </c>
      <c r="D601" s="27" t="s">
        <v>153</v>
      </c>
      <c r="E601" s="27" t="s">
        <v>154</v>
      </c>
      <c r="F601" s="28">
        <v>1838</v>
      </c>
      <c r="G601" s="28">
        <v>16612</v>
      </c>
      <c r="H601" s="29">
        <v>118.2</v>
      </c>
      <c r="I601" s="74">
        <v>9113</v>
      </c>
      <c r="J601" s="28">
        <v>1277</v>
      </c>
      <c r="K601">
        <f>_xlfn.RANK.EQ(I601,$I$601:$I$614,0)</f>
        <v>1</v>
      </c>
    </row>
    <row r="602" spans="2:11" x14ac:dyDescent="0.25">
      <c r="B602" s="38" t="e">
        <f t="shared" ref="B602:B614" si="93">B601+1</f>
        <v>#VALUE!</v>
      </c>
      <c r="C602" s="38"/>
      <c r="D602" s="38" t="s">
        <v>335</v>
      </c>
      <c r="E602" s="38" t="s">
        <v>154</v>
      </c>
      <c r="F602" s="39">
        <v>2705</v>
      </c>
      <c r="G602" s="39">
        <v>20762</v>
      </c>
      <c r="H602" s="40">
        <v>108.1</v>
      </c>
      <c r="I602" s="74">
        <v>7675</v>
      </c>
      <c r="J602" s="39">
        <v>511</v>
      </c>
      <c r="K602">
        <f t="shared" ref="K602:K614" si="94">_xlfn.RANK.EQ(I602,$I$601:$I$614,0)</f>
        <v>2</v>
      </c>
    </row>
    <row r="603" spans="2:11" x14ac:dyDescent="0.25">
      <c r="B603" s="38" t="e">
        <f t="shared" si="93"/>
        <v>#VALUE!</v>
      </c>
      <c r="C603" s="38"/>
      <c r="D603" s="38" t="s">
        <v>390</v>
      </c>
      <c r="E603" s="38" t="s">
        <v>154</v>
      </c>
      <c r="F603" s="39">
        <v>1229</v>
      </c>
      <c r="G603" s="39">
        <v>8743</v>
      </c>
      <c r="H603" s="40">
        <v>96.1</v>
      </c>
      <c r="I603" s="74">
        <v>7190</v>
      </c>
      <c r="J603" s="39">
        <v>-429</v>
      </c>
      <c r="K603">
        <f t="shared" si="94"/>
        <v>3</v>
      </c>
    </row>
    <row r="604" spans="2:11" x14ac:dyDescent="0.25">
      <c r="B604" s="38" t="e">
        <f t="shared" si="93"/>
        <v>#VALUE!</v>
      </c>
      <c r="C604" s="38"/>
      <c r="D604" s="38" t="s">
        <v>407</v>
      </c>
      <c r="E604" s="38" t="s">
        <v>154</v>
      </c>
      <c r="F604" s="39">
        <v>1800</v>
      </c>
      <c r="G604" s="39">
        <v>13446</v>
      </c>
      <c r="H604" s="40">
        <v>116.3</v>
      </c>
      <c r="I604" s="74">
        <v>7091</v>
      </c>
      <c r="J604" s="39">
        <v>764</v>
      </c>
      <c r="K604">
        <f t="shared" si="94"/>
        <v>4</v>
      </c>
    </row>
    <row r="605" spans="2:11" x14ac:dyDescent="0.25">
      <c r="B605" s="44" t="e">
        <f t="shared" si="93"/>
        <v>#VALUE!</v>
      </c>
      <c r="C605" s="44"/>
      <c r="D605" s="44" t="s">
        <v>456</v>
      </c>
      <c r="E605" s="44" t="s">
        <v>154</v>
      </c>
      <c r="F605" s="45">
        <v>1687</v>
      </c>
      <c r="G605" s="45">
        <v>11424</v>
      </c>
      <c r="H605" s="46">
        <v>116.5</v>
      </c>
      <c r="I605" s="74">
        <v>6611</v>
      </c>
      <c r="J605" s="45">
        <v>688</v>
      </c>
      <c r="K605">
        <f t="shared" si="94"/>
        <v>5</v>
      </c>
    </row>
    <row r="606" spans="2:11" x14ac:dyDescent="0.25">
      <c r="B606" s="44" t="e">
        <f t="shared" si="93"/>
        <v>#VALUE!</v>
      </c>
      <c r="C606" s="44"/>
      <c r="D606" s="44" t="s">
        <v>472</v>
      </c>
      <c r="E606" s="44" t="s">
        <v>154</v>
      </c>
      <c r="F606" s="45">
        <v>2136</v>
      </c>
      <c r="G606" s="45">
        <v>13809</v>
      </c>
      <c r="H606" s="46">
        <v>109.6</v>
      </c>
      <c r="I606" s="74">
        <v>6517</v>
      </c>
      <c r="J606" s="45">
        <v>487</v>
      </c>
      <c r="K606">
        <f t="shared" si="94"/>
        <v>6</v>
      </c>
    </row>
    <row r="607" spans="2:11" x14ac:dyDescent="0.25">
      <c r="B607" s="44" t="e">
        <f t="shared" si="93"/>
        <v>#VALUE!</v>
      </c>
      <c r="C607" s="44"/>
      <c r="D607" s="44" t="s">
        <v>485</v>
      </c>
      <c r="E607" s="44" t="s">
        <v>154</v>
      </c>
      <c r="F607" s="45">
        <v>2277</v>
      </c>
      <c r="G607" s="45">
        <v>15238</v>
      </c>
      <c r="H607" s="46">
        <v>102</v>
      </c>
      <c r="I607" s="74">
        <v>6459</v>
      </c>
      <c r="J607" s="45">
        <v>-176</v>
      </c>
      <c r="K607">
        <f t="shared" si="94"/>
        <v>7</v>
      </c>
    </row>
    <row r="608" spans="2:11" x14ac:dyDescent="0.25">
      <c r="B608" s="49" t="e">
        <f t="shared" si="93"/>
        <v>#VALUE!</v>
      </c>
      <c r="C608" s="49"/>
      <c r="D608" s="49" t="s">
        <v>569</v>
      </c>
      <c r="E608" s="49" t="s">
        <v>154</v>
      </c>
      <c r="F608" s="50">
        <v>978</v>
      </c>
      <c r="G608" s="50">
        <v>5670</v>
      </c>
      <c r="H608" s="51">
        <v>101.6</v>
      </c>
      <c r="I608" s="74">
        <v>5919</v>
      </c>
      <c r="J608" s="50">
        <v>-141</v>
      </c>
      <c r="K608">
        <f t="shared" si="94"/>
        <v>8</v>
      </c>
    </row>
    <row r="609" spans="2:11" x14ac:dyDescent="0.25">
      <c r="B609" s="49" t="e">
        <f t="shared" si="93"/>
        <v>#VALUE!</v>
      </c>
      <c r="C609" s="49"/>
      <c r="D609" s="49" t="s">
        <v>578</v>
      </c>
      <c r="E609" s="49" t="s">
        <v>154</v>
      </c>
      <c r="F609" s="50">
        <v>1372</v>
      </c>
      <c r="G609" s="50">
        <v>7975</v>
      </c>
      <c r="H609" s="51">
        <v>117</v>
      </c>
      <c r="I609" s="74">
        <v>5882</v>
      </c>
      <c r="J609" s="50">
        <v>641</v>
      </c>
      <c r="K609">
        <f t="shared" si="94"/>
        <v>9</v>
      </c>
    </row>
    <row r="610" spans="2:11" x14ac:dyDescent="0.25">
      <c r="B610" s="49" t="e">
        <f t="shared" si="93"/>
        <v>#VALUE!</v>
      </c>
      <c r="C610" s="49"/>
      <c r="D610" s="49" t="s">
        <v>622</v>
      </c>
      <c r="E610" s="49" t="s">
        <v>154</v>
      </c>
      <c r="F610" s="50">
        <v>2108</v>
      </c>
      <c r="G610" s="50">
        <v>11699</v>
      </c>
      <c r="H610" s="51">
        <v>112.2</v>
      </c>
      <c r="I610" s="74">
        <v>5633</v>
      </c>
      <c r="J610" s="50">
        <v>497</v>
      </c>
      <c r="K610">
        <f t="shared" si="94"/>
        <v>10</v>
      </c>
    </row>
    <row r="611" spans="2:11" x14ac:dyDescent="0.25">
      <c r="B611" s="49" t="e">
        <f t="shared" si="93"/>
        <v>#VALUE!</v>
      </c>
      <c r="C611" s="49"/>
      <c r="D611" s="49" t="s">
        <v>636</v>
      </c>
      <c r="E611" s="49" t="s">
        <v>154</v>
      </c>
      <c r="F611" s="50">
        <v>735</v>
      </c>
      <c r="G611" s="50">
        <v>4702</v>
      </c>
      <c r="H611" s="51">
        <v>108.6</v>
      </c>
      <c r="I611" s="74">
        <v>5561</v>
      </c>
      <c r="J611" s="50">
        <v>-54</v>
      </c>
      <c r="K611">
        <f t="shared" si="94"/>
        <v>11</v>
      </c>
    </row>
    <row r="612" spans="2:11" x14ac:dyDescent="0.25">
      <c r="B612" s="49" t="e">
        <f t="shared" si="93"/>
        <v>#VALUE!</v>
      </c>
      <c r="C612" s="49"/>
      <c r="D612" s="49" t="s">
        <v>672</v>
      </c>
      <c r="E612" s="49" t="s">
        <v>154</v>
      </c>
      <c r="F612" s="50">
        <v>1620</v>
      </c>
      <c r="G612" s="50">
        <v>8621</v>
      </c>
      <c r="H612" s="51">
        <v>103</v>
      </c>
      <c r="I612" s="74">
        <v>5319</v>
      </c>
      <c r="J612" s="50">
        <v>172</v>
      </c>
      <c r="K612">
        <f t="shared" si="94"/>
        <v>12</v>
      </c>
    </row>
    <row r="613" spans="2:11" x14ac:dyDescent="0.25">
      <c r="B613" s="54" t="e">
        <f t="shared" si="93"/>
        <v>#VALUE!</v>
      </c>
      <c r="C613" s="54"/>
      <c r="D613" s="54" t="s">
        <v>748</v>
      </c>
      <c r="E613" s="54" t="s">
        <v>154</v>
      </c>
      <c r="F613" s="55">
        <v>2310</v>
      </c>
      <c r="G613" s="55">
        <v>10813</v>
      </c>
      <c r="H613" s="56">
        <v>108.5</v>
      </c>
      <c r="I613" s="74">
        <v>4749</v>
      </c>
      <c r="J613" s="55">
        <v>290</v>
      </c>
      <c r="K613">
        <f t="shared" si="94"/>
        <v>13</v>
      </c>
    </row>
    <row r="614" spans="2:11" x14ac:dyDescent="0.25">
      <c r="B614" s="60" t="e">
        <f t="shared" si="93"/>
        <v>#VALUE!</v>
      </c>
      <c r="C614" s="60"/>
      <c r="D614" s="60" t="s">
        <v>912</v>
      </c>
      <c r="E614" s="60" t="s">
        <v>154</v>
      </c>
      <c r="F614" s="61">
        <v>1389</v>
      </c>
      <c r="G614" s="61">
        <v>5046</v>
      </c>
      <c r="H614" s="62">
        <v>83.4</v>
      </c>
      <c r="I614" s="74">
        <v>3664</v>
      </c>
      <c r="J614" s="61">
        <v>-468</v>
      </c>
      <c r="K614">
        <f t="shared" si="94"/>
        <v>14</v>
      </c>
    </row>
    <row r="615" spans="2:11" x14ac:dyDescent="0.25">
      <c r="B615" s="22" t="s">
        <v>65</v>
      </c>
      <c r="C615" s="22">
        <v>32</v>
      </c>
      <c r="D615" s="22" t="s">
        <v>66</v>
      </c>
      <c r="E615" s="22" t="s">
        <v>67</v>
      </c>
      <c r="F615" s="23">
        <v>1600</v>
      </c>
      <c r="G615" s="23">
        <v>16225</v>
      </c>
      <c r="H615" s="24">
        <v>115.4</v>
      </c>
      <c r="I615" s="74">
        <v>10145</v>
      </c>
      <c r="J615" s="23">
        <v>805</v>
      </c>
      <c r="K615">
        <f>_xlfn.RANK.EQ(I615,$I$614:$I$632,0)</f>
        <v>1</v>
      </c>
    </row>
    <row r="616" spans="2:11" x14ac:dyDescent="0.25">
      <c r="B616" s="33" t="e">
        <f t="shared" ref="B616:B632" si="95">B615+1</f>
        <v>#VALUE!</v>
      </c>
      <c r="C616" s="33"/>
      <c r="D616" s="33" t="s">
        <v>296</v>
      </c>
      <c r="E616" s="33" t="s">
        <v>67</v>
      </c>
      <c r="F616" s="34">
        <v>375</v>
      </c>
      <c r="G616" s="34">
        <v>3298</v>
      </c>
      <c r="H616" s="35">
        <v>96.5</v>
      </c>
      <c r="I616" s="74">
        <v>8087</v>
      </c>
      <c r="J616" s="34">
        <v>-1030</v>
      </c>
      <c r="K616">
        <f t="shared" ref="K616:K632" si="96">_xlfn.RANK.EQ(I616,$I$614:$I$632,0)</f>
        <v>2</v>
      </c>
    </row>
    <row r="617" spans="2:11" x14ac:dyDescent="0.25">
      <c r="B617" s="33" t="e">
        <f t="shared" si="95"/>
        <v>#VALUE!</v>
      </c>
      <c r="C617" s="33"/>
      <c r="D617" s="33" t="s">
        <v>298</v>
      </c>
      <c r="E617" s="33" t="s">
        <v>67</v>
      </c>
      <c r="F617" s="34">
        <v>910</v>
      </c>
      <c r="G617" s="34">
        <v>7326</v>
      </c>
      <c r="H617" s="35">
        <v>105.3</v>
      </c>
      <c r="I617" s="74">
        <v>8050</v>
      </c>
      <c r="J617" s="34">
        <v>407</v>
      </c>
      <c r="K617">
        <f t="shared" si="96"/>
        <v>3</v>
      </c>
    </row>
    <row r="618" spans="2:11" x14ac:dyDescent="0.25">
      <c r="B618" s="33" t="e">
        <f t="shared" si="95"/>
        <v>#VALUE!</v>
      </c>
      <c r="C618" s="33"/>
      <c r="D618" s="33" t="s">
        <v>299</v>
      </c>
      <c r="E618" s="33" t="s">
        <v>67</v>
      </c>
      <c r="F618" s="34">
        <v>773</v>
      </c>
      <c r="G618" s="34">
        <v>6366</v>
      </c>
      <c r="H618" s="35">
        <v>104.1</v>
      </c>
      <c r="I618" s="74">
        <v>8046</v>
      </c>
      <c r="J618" s="34">
        <v>28</v>
      </c>
      <c r="K618">
        <f t="shared" si="96"/>
        <v>4</v>
      </c>
    </row>
    <row r="619" spans="2:11" x14ac:dyDescent="0.25">
      <c r="B619" s="38" t="e">
        <f t="shared" si="95"/>
        <v>#VALUE!</v>
      </c>
      <c r="C619" s="38"/>
      <c r="D619" s="38" t="s">
        <v>319</v>
      </c>
      <c r="E619" s="38" t="s">
        <v>67</v>
      </c>
      <c r="F619" s="39">
        <v>2661</v>
      </c>
      <c r="G619" s="39">
        <v>16454</v>
      </c>
      <c r="H619" s="40">
        <v>120.5</v>
      </c>
      <c r="I619" s="74">
        <v>7808</v>
      </c>
      <c r="J619" s="39">
        <v>-335</v>
      </c>
      <c r="K619">
        <f t="shared" si="96"/>
        <v>5</v>
      </c>
    </row>
    <row r="620" spans="2:11" x14ac:dyDescent="0.25">
      <c r="B620" s="38" t="e">
        <f t="shared" si="95"/>
        <v>#VALUE!</v>
      </c>
      <c r="C620" s="38"/>
      <c r="D620" s="38" t="s">
        <v>374</v>
      </c>
      <c r="E620" s="38" t="s">
        <v>67</v>
      </c>
      <c r="F620" s="39">
        <v>2000</v>
      </c>
      <c r="G620" s="39">
        <v>14319</v>
      </c>
      <c r="H620" s="40">
        <v>112.6</v>
      </c>
      <c r="I620" s="74">
        <v>7289</v>
      </c>
      <c r="J620" s="39">
        <v>671</v>
      </c>
      <c r="K620">
        <f t="shared" si="96"/>
        <v>6</v>
      </c>
    </row>
    <row r="621" spans="2:11" x14ac:dyDescent="0.25">
      <c r="B621" s="44" t="e">
        <f t="shared" si="95"/>
        <v>#VALUE!</v>
      </c>
      <c r="C621" s="44"/>
      <c r="D621" s="44" t="s">
        <v>493</v>
      </c>
      <c r="E621" s="44" t="s">
        <v>67</v>
      </c>
      <c r="F621" s="45">
        <v>300</v>
      </c>
      <c r="G621" s="45">
        <v>1936</v>
      </c>
      <c r="H621" s="46">
        <v>102.9</v>
      </c>
      <c r="I621" s="74">
        <v>6427</v>
      </c>
      <c r="J621" s="45">
        <v>186</v>
      </c>
      <c r="K621">
        <f t="shared" si="96"/>
        <v>7</v>
      </c>
    </row>
    <row r="622" spans="2:11" x14ac:dyDescent="0.25">
      <c r="B622" s="44" t="e">
        <f t="shared" si="95"/>
        <v>#VALUE!</v>
      </c>
      <c r="C622" s="44"/>
      <c r="D622" s="44" t="s">
        <v>499</v>
      </c>
      <c r="E622" s="44" t="s">
        <v>67</v>
      </c>
      <c r="F622" s="45">
        <v>900</v>
      </c>
      <c r="G622" s="45">
        <v>5756</v>
      </c>
      <c r="H622" s="46">
        <v>110.2</v>
      </c>
      <c r="I622" s="74">
        <v>6396</v>
      </c>
      <c r="J622" s="45">
        <v>593</v>
      </c>
      <c r="K622">
        <f t="shared" si="96"/>
        <v>8</v>
      </c>
    </row>
    <row r="623" spans="2:11" x14ac:dyDescent="0.25">
      <c r="B623" s="44" t="e">
        <f t="shared" si="95"/>
        <v>#VALUE!</v>
      </c>
      <c r="C623" s="44"/>
      <c r="D623" s="44" t="s">
        <v>503</v>
      </c>
      <c r="E623" s="44" t="s">
        <v>67</v>
      </c>
      <c r="F623" s="45">
        <v>1720</v>
      </c>
      <c r="G623" s="45">
        <v>10945</v>
      </c>
      <c r="H623" s="46">
        <v>97.2</v>
      </c>
      <c r="I623" s="74">
        <v>6364</v>
      </c>
      <c r="J623" s="45">
        <v>-183</v>
      </c>
      <c r="K623">
        <f t="shared" si="96"/>
        <v>9</v>
      </c>
    </row>
    <row r="624" spans="2:11" x14ac:dyDescent="0.25">
      <c r="B624" s="44" t="e">
        <f t="shared" si="95"/>
        <v>#VALUE!</v>
      </c>
      <c r="C624" s="44"/>
      <c r="D624" s="44" t="s">
        <v>551</v>
      </c>
      <c r="E624" s="44" t="s">
        <v>67</v>
      </c>
      <c r="F624" s="45">
        <v>1050</v>
      </c>
      <c r="G624" s="45">
        <v>6209</v>
      </c>
      <c r="H624" s="46">
        <v>104.6</v>
      </c>
      <c r="I624" s="74">
        <v>6052</v>
      </c>
      <c r="J624" s="45">
        <v>119</v>
      </c>
      <c r="K624">
        <f t="shared" si="96"/>
        <v>10</v>
      </c>
    </row>
    <row r="625" spans="2:11" x14ac:dyDescent="0.25">
      <c r="B625" s="49" t="e">
        <f t="shared" si="95"/>
        <v>#VALUE!</v>
      </c>
      <c r="C625" s="49"/>
      <c r="D625" s="49" t="s">
        <v>581</v>
      </c>
      <c r="E625" s="49" t="s">
        <v>67</v>
      </c>
      <c r="F625" s="50">
        <v>915</v>
      </c>
      <c r="G625" s="50">
        <v>5946</v>
      </c>
      <c r="H625" s="51">
        <v>111.9</v>
      </c>
      <c r="I625" s="74">
        <v>5866</v>
      </c>
      <c r="J625" s="50">
        <v>596</v>
      </c>
      <c r="K625">
        <f t="shared" si="96"/>
        <v>11</v>
      </c>
    </row>
    <row r="626" spans="2:11" x14ac:dyDescent="0.25">
      <c r="B626" s="49" t="e">
        <f t="shared" si="95"/>
        <v>#VALUE!</v>
      </c>
      <c r="C626" s="49"/>
      <c r="D626" s="49" t="s">
        <v>587</v>
      </c>
      <c r="E626" s="49" t="s">
        <v>67</v>
      </c>
      <c r="F626" s="50">
        <v>1085</v>
      </c>
      <c r="G626" s="50">
        <v>6087</v>
      </c>
      <c r="H626" s="51">
        <v>108.3</v>
      </c>
      <c r="I626" s="74">
        <v>5821</v>
      </c>
      <c r="J626" s="50">
        <v>19</v>
      </c>
      <c r="K626">
        <f t="shared" si="96"/>
        <v>12</v>
      </c>
    </row>
    <row r="627" spans="2:11" x14ac:dyDescent="0.25">
      <c r="B627" s="49" t="e">
        <f t="shared" si="95"/>
        <v>#VALUE!</v>
      </c>
      <c r="C627" s="49"/>
      <c r="D627" s="49" t="s">
        <v>612</v>
      </c>
      <c r="E627" s="49" t="s">
        <v>67</v>
      </c>
      <c r="F627" s="50">
        <v>1654</v>
      </c>
      <c r="G627" s="50">
        <v>9604</v>
      </c>
      <c r="H627" s="51">
        <v>94.2</v>
      </c>
      <c r="I627" s="74">
        <v>5683</v>
      </c>
      <c r="J627" s="50">
        <v>-703</v>
      </c>
      <c r="K627">
        <f t="shared" si="96"/>
        <v>13</v>
      </c>
    </row>
    <row r="628" spans="2:11" x14ac:dyDescent="0.25">
      <c r="B628" s="49" t="e">
        <f t="shared" si="95"/>
        <v>#VALUE!</v>
      </c>
      <c r="C628" s="49"/>
      <c r="D628" s="49" t="s">
        <v>681</v>
      </c>
      <c r="E628" s="49" t="s">
        <v>67</v>
      </c>
      <c r="F628" s="50">
        <v>610</v>
      </c>
      <c r="G628" s="50">
        <v>3230</v>
      </c>
      <c r="H628" s="51">
        <v>106.5</v>
      </c>
      <c r="I628" s="74">
        <v>5245</v>
      </c>
      <c r="J628" s="50">
        <v>564</v>
      </c>
      <c r="K628">
        <f t="shared" si="96"/>
        <v>14</v>
      </c>
    </row>
    <row r="629" spans="2:11" x14ac:dyDescent="0.25">
      <c r="B629" s="54" t="e">
        <f t="shared" si="95"/>
        <v>#VALUE!</v>
      </c>
      <c r="C629" s="54"/>
      <c r="D629" s="54" t="s">
        <v>722</v>
      </c>
      <c r="E629" s="54" t="s">
        <v>67</v>
      </c>
      <c r="F629" s="55">
        <v>903</v>
      </c>
      <c r="G629" s="55">
        <v>4459</v>
      </c>
      <c r="H629" s="56">
        <v>118.1</v>
      </c>
      <c r="I629" s="74">
        <v>4926</v>
      </c>
      <c r="J629" s="55">
        <v>744</v>
      </c>
      <c r="K629">
        <f t="shared" si="96"/>
        <v>15</v>
      </c>
    </row>
    <row r="630" spans="2:11" x14ac:dyDescent="0.25">
      <c r="B630" s="54" t="e">
        <f t="shared" si="95"/>
        <v>#VALUE!</v>
      </c>
      <c r="C630" s="54"/>
      <c r="D630" s="54" t="s">
        <v>751</v>
      </c>
      <c r="E630" s="54" t="s">
        <v>67</v>
      </c>
      <c r="F630" s="55">
        <v>1120</v>
      </c>
      <c r="G630" s="55">
        <v>5971</v>
      </c>
      <c r="H630" s="56">
        <v>109.3</v>
      </c>
      <c r="I630" s="74">
        <v>4725</v>
      </c>
      <c r="J630" s="55">
        <v>294</v>
      </c>
      <c r="K630">
        <f t="shared" si="96"/>
        <v>16</v>
      </c>
    </row>
    <row r="631" spans="2:11" x14ac:dyDescent="0.25">
      <c r="B631" s="54" t="e">
        <f t="shared" si="95"/>
        <v>#VALUE!</v>
      </c>
      <c r="C631" s="54"/>
      <c r="D631" s="54" t="s">
        <v>776</v>
      </c>
      <c r="E631" s="54" t="s">
        <v>67</v>
      </c>
      <c r="F631" s="55">
        <v>3266</v>
      </c>
      <c r="G631" s="55">
        <v>15745</v>
      </c>
      <c r="H631" s="56">
        <v>90.9</v>
      </c>
      <c r="I631" s="74">
        <v>4593</v>
      </c>
      <c r="J631" s="55">
        <v>-138</v>
      </c>
      <c r="K631">
        <f t="shared" si="96"/>
        <v>17</v>
      </c>
    </row>
    <row r="632" spans="2:11" x14ac:dyDescent="0.25">
      <c r="B632" s="65" t="e">
        <f t="shared" si="95"/>
        <v>#VALUE!</v>
      </c>
      <c r="C632" s="65"/>
      <c r="D632" s="65" t="s">
        <v>1069</v>
      </c>
      <c r="E632" s="65" t="s">
        <v>67</v>
      </c>
      <c r="F632" s="66">
        <v>630</v>
      </c>
      <c r="G632" s="66">
        <v>1704</v>
      </c>
      <c r="H632" s="67"/>
      <c r="I632" s="74">
        <v>2744</v>
      </c>
      <c r="J632" s="66"/>
      <c r="K632">
        <f t="shared" si="96"/>
        <v>19</v>
      </c>
    </row>
    <row r="633" spans="2:11" x14ac:dyDescent="0.25">
      <c r="B633" s="27" t="s">
        <v>135</v>
      </c>
      <c r="C633" s="27">
        <v>89</v>
      </c>
      <c r="D633" s="27" t="s">
        <v>136</v>
      </c>
      <c r="E633" s="27" t="s">
        <v>137</v>
      </c>
      <c r="F633" s="28">
        <v>1950</v>
      </c>
      <c r="G633" s="28">
        <v>17532</v>
      </c>
      <c r="H633" s="29">
        <v>115.5</v>
      </c>
      <c r="I633" s="74">
        <v>9227</v>
      </c>
      <c r="J633" s="28">
        <v>844</v>
      </c>
      <c r="K633">
        <f>_xlfn.RANK.EQ(I633,$I$633:$I$643,0)</f>
        <v>1</v>
      </c>
    </row>
    <row r="634" spans="2:11" x14ac:dyDescent="0.25">
      <c r="B634" s="38" t="e">
        <f t="shared" ref="B634:B659" si="97">B633+1</f>
        <v>#VALUE!</v>
      </c>
      <c r="C634" s="38"/>
      <c r="D634" s="38" t="s">
        <v>383</v>
      </c>
      <c r="E634" s="38" t="s">
        <v>137</v>
      </c>
      <c r="F634" s="39">
        <v>743</v>
      </c>
      <c r="G634" s="39">
        <v>5367</v>
      </c>
      <c r="H634" s="40">
        <v>106.8</v>
      </c>
      <c r="I634" s="74">
        <v>7234</v>
      </c>
      <c r="J634" s="39">
        <v>337</v>
      </c>
      <c r="K634">
        <f t="shared" ref="K634:K643" si="98">_xlfn.RANK.EQ(I634,$I$633:$I$643,0)</f>
        <v>2</v>
      </c>
    </row>
    <row r="635" spans="2:11" x14ac:dyDescent="0.25">
      <c r="B635" s="49" t="e">
        <f t="shared" si="97"/>
        <v>#VALUE!</v>
      </c>
      <c r="C635" s="49"/>
      <c r="D635" s="49" t="s">
        <v>597</v>
      </c>
      <c r="E635" s="49" t="s">
        <v>137</v>
      </c>
      <c r="F635" s="50">
        <v>580</v>
      </c>
      <c r="G635" s="50">
        <v>3247</v>
      </c>
      <c r="H635" s="51">
        <v>120.5</v>
      </c>
      <c r="I635" s="74">
        <v>5767</v>
      </c>
      <c r="J635" s="50">
        <v>712</v>
      </c>
      <c r="K635">
        <f t="shared" si="98"/>
        <v>3</v>
      </c>
    </row>
    <row r="636" spans="2:11" x14ac:dyDescent="0.25">
      <c r="B636" s="49" t="e">
        <f t="shared" si="97"/>
        <v>#VALUE!</v>
      </c>
      <c r="C636" s="49"/>
      <c r="D636" s="49" t="s">
        <v>661</v>
      </c>
      <c r="E636" s="49" t="s">
        <v>137</v>
      </c>
      <c r="F636" s="50">
        <v>976</v>
      </c>
      <c r="G636" s="50">
        <v>5476</v>
      </c>
      <c r="H636" s="51">
        <v>99.7</v>
      </c>
      <c r="I636" s="74">
        <v>5384</v>
      </c>
      <c r="J636" s="50">
        <v>209</v>
      </c>
      <c r="K636">
        <f t="shared" si="98"/>
        <v>4</v>
      </c>
    </row>
    <row r="637" spans="2:11" x14ac:dyDescent="0.25">
      <c r="B637" s="54" t="e">
        <f t="shared" si="97"/>
        <v>#VALUE!</v>
      </c>
      <c r="C637" s="54"/>
      <c r="D637" s="54" t="s">
        <v>855</v>
      </c>
      <c r="E637" s="54" t="s">
        <v>137</v>
      </c>
      <c r="F637" s="55">
        <v>427</v>
      </c>
      <c r="G637" s="55">
        <v>1736</v>
      </c>
      <c r="H637" s="56">
        <v>107.7</v>
      </c>
      <c r="I637" s="74">
        <v>4065</v>
      </c>
      <c r="J637" s="55">
        <v>275</v>
      </c>
      <c r="K637">
        <f t="shared" si="98"/>
        <v>5</v>
      </c>
    </row>
    <row r="638" spans="2:11" x14ac:dyDescent="0.25">
      <c r="B638" s="54" t="e">
        <f t="shared" si="97"/>
        <v>#VALUE!</v>
      </c>
      <c r="C638" s="54"/>
      <c r="D638" s="54" t="s">
        <v>862</v>
      </c>
      <c r="E638" s="54" t="s">
        <v>137</v>
      </c>
      <c r="F638" s="55">
        <v>1770</v>
      </c>
      <c r="G638" s="55">
        <v>7277</v>
      </c>
      <c r="H638" s="56">
        <v>101.3</v>
      </c>
      <c r="I638" s="74">
        <v>4003</v>
      </c>
      <c r="J638" s="55">
        <v>-109</v>
      </c>
      <c r="K638">
        <f t="shared" si="98"/>
        <v>6</v>
      </c>
    </row>
    <row r="639" spans="2:11" x14ac:dyDescent="0.25">
      <c r="B639" s="65" t="e">
        <f t="shared" si="97"/>
        <v>#VALUE!</v>
      </c>
      <c r="C639" s="65"/>
      <c r="D639" s="65" t="s">
        <v>1051</v>
      </c>
      <c r="E639" s="65" t="s">
        <v>137</v>
      </c>
      <c r="F639" s="66">
        <v>390</v>
      </c>
      <c r="G639" s="66">
        <v>1111</v>
      </c>
      <c r="H639" s="67">
        <v>98.7</v>
      </c>
      <c r="I639" s="74">
        <v>2849</v>
      </c>
      <c r="J639" s="66">
        <v>13</v>
      </c>
      <c r="K639">
        <f t="shared" si="98"/>
        <v>7</v>
      </c>
    </row>
    <row r="640" spans="2:11" ht="25.5" x14ac:dyDescent="0.25">
      <c r="B640" s="65" t="e">
        <f t="shared" si="97"/>
        <v>#VALUE!</v>
      </c>
      <c r="C640" s="65"/>
      <c r="D640" s="68" t="s">
        <v>1172</v>
      </c>
      <c r="E640" s="65" t="s">
        <v>137</v>
      </c>
      <c r="F640" s="66">
        <v>175</v>
      </c>
      <c r="G640" s="66">
        <v>409</v>
      </c>
      <c r="H640" s="67">
        <v>127.4</v>
      </c>
      <c r="I640" s="74">
        <v>2236</v>
      </c>
      <c r="J640" s="66">
        <v>653</v>
      </c>
      <c r="K640">
        <f t="shared" si="98"/>
        <v>8</v>
      </c>
    </row>
    <row r="641" spans="2:11" x14ac:dyDescent="0.25">
      <c r="B641" s="65" t="e">
        <f t="shared" si="97"/>
        <v>#VALUE!</v>
      </c>
      <c r="C641" s="65"/>
      <c r="D641" s="65" t="s">
        <v>1173</v>
      </c>
      <c r="E641" s="65" t="s">
        <v>137</v>
      </c>
      <c r="F641" s="66">
        <v>446</v>
      </c>
      <c r="G641" s="66">
        <v>1014</v>
      </c>
      <c r="H641" s="67">
        <v>113.3</v>
      </c>
      <c r="I641" s="74">
        <v>2229</v>
      </c>
      <c r="J641" s="66">
        <v>439</v>
      </c>
      <c r="K641">
        <f t="shared" si="98"/>
        <v>9</v>
      </c>
    </row>
    <row r="642" spans="2:11" x14ac:dyDescent="0.25">
      <c r="B642" s="65" t="e">
        <f t="shared" si="97"/>
        <v>#VALUE!</v>
      </c>
      <c r="C642" s="65"/>
      <c r="D642" s="65" t="s">
        <v>1178</v>
      </c>
      <c r="E642" s="65" t="s">
        <v>137</v>
      </c>
      <c r="F642" s="66">
        <v>543</v>
      </c>
      <c r="G642" s="66">
        <v>1209</v>
      </c>
      <c r="H642" s="67">
        <v>84.7</v>
      </c>
      <c r="I642" s="74">
        <v>2195</v>
      </c>
      <c r="J642" s="66">
        <v>-364</v>
      </c>
      <c r="K642">
        <f t="shared" si="98"/>
        <v>10</v>
      </c>
    </row>
    <row r="643" spans="2:11" x14ac:dyDescent="0.25">
      <c r="B643" s="65" t="e">
        <f t="shared" si="97"/>
        <v>#VALUE!</v>
      </c>
      <c r="C643" s="65"/>
      <c r="D643" s="65" t="s">
        <v>1203</v>
      </c>
      <c r="E643" s="65" t="s">
        <v>137</v>
      </c>
      <c r="F643" s="66">
        <v>300</v>
      </c>
      <c r="G643" s="66">
        <v>606</v>
      </c>
      <c r="H643" s="67">
        <v>83.6</v>
      </c>
      <c r="I643" s="74">
        <v>2014</v>
      </c>
      <c r="J643" s="66">
        <v>-387</v>
      </c>
      <c r="K643">
        <f t="shared" si="98"/>
        <v>11</v>
      </c>
    </row>
    <row r="644" spans="2:11" x14ac:dyDescent="0.25">
      <c r="B644" s="65" t="e">
        <f t="shared" si="97"/>
        <v>#VALUE!</v>
      </c>
      <c r="C644" s="65"/>
      <c r="D644" s="65" t="s">
        <v>1148</v>
      </c>
      <c r="E644" s="65" t="s">
        <v>1149</v>
      </c>
      <c r="F644" s="66">
        <v>960</v>
      </c>
      <c r="G644" s="66">
        <v>2301</v>
      </c>
      <c r="H644" s="67">
        <v>104.4</v>
      </c>
      <c r="I644" s="74">
        <v>2396</v>
      </c>
      <c r="J644" s="66">
        <v>-1894</v>
      </c>
      <c r="K644">
        <f>_xlfn.RANK.EQ(I644,$I$644:$I$649,0)</f>
        <v>1</v>
      </c>
    </row>
    <row r="645" spans="2:11" x14ac:dyDescent="0.25">
      <c r="B645" s="65" t="e">
        <f t="shared" si="97"/>
        <v>#VALUE!</v>
      </c>
      <c r="C645" s="65"/>
      <c r="D645" s="65" t="s">
        <v>1176</v>
      </c>
      <c r="E645" s="65" t="s">
        <v>1149</v>
      </c>
      <c r="F645" s="66">
        <v>1377</v>
      </c>
      <c r="G645" s="66">
        <v>3006</v>
      </c>
      <c r="H645" s="67">
        <v>161.19999999999999</v>
      </c>
      <c r="I645" s="74">
        <v>2207</v>
      </c>
      <c r="J645" s="66">
        <v>-1205</v>
      </c>
      <c r="K645">
        <f t="shared" ref="K645:K649" si="99">_xlfn.RANK.EQ(I645,$I$644:$I$649,0)</f>
        <v>2</v>
      </c>
    </row>
    <row r="646" spans="2:11" x14ac:dyDescent="0.25">
      <c r="B646" s="65" t="e">
        <f t="shared" si="97"/>
        <v>#VALUE!</v>
      </c>
      <c r="C646" s="65"/>
      <c r="D646" s="65" t="s">
        <v>1194</v>
      </c>
      <c r="E646" s="65" t="s">
        <v>1149</v>
      </c>
      <c r="F646" s="66">
        <v>828</v>
      </c>
      <c r="G646" s="66">
        <v>1697</v>
      </c>
      <c r="H646" s="67">
        <v>81.099999999999994</v>
      </c>
      <c r="I646" s="74">
        <v>2062</v>
      </c>
      <c r="J646" s="66">
        <v>-486</v>
      </c>
      <c r="K646">
        <f t="shared" si="99"/>
        <v>3</v>
      </c>
    </row>
    <row r="647" spans="2:11" x14ac:dyDescent="0.25">
      <c r="B647" s="65" t="e">
        <f t="shared" si="97"/>
        <v>#VALUE!</v>
      </c>
      <c r="C647" s="65"/>
      <c r="D647" s="65" t="s">
        <v>1202</v>
      </c>
      <c r="E647" s="65" t="s">
        <v>1149</v>
      </c>
      <c r="F647" s="66">
        <v>2305</v>
      </c>
      <c r="G647" s="66">
        <v>4698</v>
      </c>
      <c r="H647" s="67">
        <v>127.4</v>
      </c>
      <c r="I647" s="74">
        <v>2014</v>
      </c>
      <c r="J647" s="66">
        <v>-1461</v>
      </c>
      <c r="K647">
        <f t="shared" si="99"/>
        <v>4</v>
      </c>
    </row>
    <row r="648" spans="2:11" x14ac:dyDescent="0.25">
      <c r="B648" s="70" t="e">
        <f t="shared" si="97"/>
        <v>#VALUE!</v>
      </c>
      <c r="C648" s="70"/>
      <c r="D648" s="70" t="s">
        <v>1210</v>
      </c>
      <c r="E648" s="70" t="s">
        <v>1149</v>
      </c>
      <c r="F648" s="71">
        <v>1018</v>
      </c>
      <c r="G648" s="71">
        <v>2143</v>
      </c>
      <c r="H648" s="72">
        <v>95.7</v>
      </c>
      <c r="I648" s="74">
        <v>1987</v>
      </c>
      <c r="J648" s="71">
        <v>25</v>
      </c>
      <c r="K648">
        <f t="shared" si="99"/>
        <v>5</v>
      </c>
    </row>
    <row r="649" spans="2:11" x14ac:dyDescent="0.25">
      <c r="B649" s="70" t="e">
        <f t="shared" si="97"/>
        <v>#VALUE!</v>
      </c>
      <c r="C649" s="70"/>
      <c r="D649" s="70" t="s">
        <v>1270</v>
      </c>
      <c r="E649" s="70" t="s">
        <v>1149</v>
      </c>
      <c r="F649" s="71">
        <v>453</v>
      </c>
      <c r="G649" s="71">
        <v>709</v>
      </c>
      <c r="H649" s="72">
        <v>65.8</v>
      </c>
      <c r="I649" s="74">
        <v>1493</v>
      </c>
      <c r="J649" s="71">
        <v>-701</v>
      </c>
      <c r="K649">
        <f t="shared" si="99"/>
        <v>6</v>
      </c>
    </row>
    <row r="650" spans="2:11" x14ac:dyDescent="0.25">
      <c r="B650" s="38" t="e">
        <f t="shared" si="97"/>
        <v>#VALUE!</v>
      </c>
      <c r="C650" s="38"/>
      <c r="D650" s="38" t="s">
        <v>338</v>
      </c>
      <c r="E650" s="38" t="s">
        <v>339</v>
      </c>
      <c r="F650" s="39">
        <v>1602</v>
      </c>
      <c r="G650" s="39">
        <v>11958</v>
      </c>
      <c r="H650" s="40">
        <v>98.5</v>
      </c>
      <c r="I650" s="74">
        <v>7592</v>
      </c>
      <c r="J650" s="39">
        <v>-477</v>
      </c>
      <c r="K650">
        <f>_xlfn.RANK.EQ(I650,$I$650:$I$659,0)</f>
        <v>1</v>
      </c>
    </row>
    <row r="651" spans="2:11" x14ac:dyDescent="0.25">
      <c r="B651" s="38" t="e">
        <f t="shared" si="97"/>
        <v>#VALUE!</v>
      </c>
      <c r="C651" s="38"/>
      <c r="D651" s="38" t="s">
        <v>369</v>
      </c>
      <c r="E651" s="38" t="s">
        <v>339</v>
      </c>
      <c r="F651" s="39">
        <v>960</v>
      </c>
      <c r="G651" s="39">
        <v>6992</v>
      </c>
      <c r="H651" s="40">
        <v>104</v>
      </c>
      <c r="I651" s="74">
        <v>7360</v>
      </c>
      <c r="J651" s="39">
        <v>139</v>
      </c>
      <c r="K651">
        <f t="shared" ref="K651:K659" si="100">_xlfn.RANK.EQ(I651,$I$650:$I$659,0)</f>
        <v>2</v>
      </c>
    </row>
    <row r="652" spans="2:11" x14ac:dyDescent="0.25">
      <c r="B652" s="38" t="e">
        <f t="shared" si="97"/>
        <v>#VALUE!</v>
      </c>
      <c r="C652" s="38"/>
      <c r="D652" s="38" t="s">
        <v>408</v>
      </c>
      <c r="E652" s="38" t="s">
        <v>339</v>
      </c>
      <c r="F652" s="39">
        <v>1084</v>
      </c>
      <c r="G652" s="39">
        <v>7452</v>
      </c>
      <c r="H652" s="40">
        <v>89.5</v>
      </c>
      <c r="I652" s="74">
        <v>7090</v>
      </c>
      <c r="J652" s="39">
        <v>-989</v>
      </c>
      <c r="K652">
        <f t="shared" si="100"/>
        <v>3</v>
      </c>
    </row>
    <row r="653" spans="2:11" x14ac:dyDescent="0.25">
      <c r="B653" s="38" t="e">
        <f t="shared" si="97"/>
        <v>#VALUE!</v>
      </c>
      <c r="C653" s="38"/>
      <c r="D653" s="38" t="s">
        <v>410</v>
      </c>
      <c r="E653" s="38" t="s">
        <v>339</v>
      </c>
      <c r="F653" s="39">
        <v>1345</v>
      </c>
      <c r="G653" s="39">
        <v>9400</v>
      </c>
      <c r="H653" s="40">
        <v>98.1</v>
      </c>
      <c r="I653" s="74">
        <v>7067</v>
      </c>
      <c r="J653" s="39">
        <v>-251</v>
      </c>
      <c r="K653">
        <f t="shared" si="100"/>
        <v>4</v>
      </c>
    </row>
    <row r="654" spans="2:11" x14ac:dyDescent="0.25">
      <c r="B654" s="44" t="e">
        <f t="shared" si="97"/>
        <v>#VALUE!</v>
      </c>
      <c r="C654" s="44"/>
      <c r="D654" s="44" t="s">
        <v>432</v>
      </c>
      <c r="E654" s="44" t="s">
        <v>339</v>
      </c>
      <c r="F654" s="45">
        <v>1309</v>
      </c>
      <c r="G654" s="45">
        <v>8840</v>
      </c>
      <c r="H654" s="46">
        <v>109.2</v>
      </c>
      <c r="I654" s="74">
        <v>6895</v>
      </c>
      <c r="J654" s="45">
        <v>451</v>
      </c>
      <c r="K654">
        <f t="shared" si="100"/>
        <v>5</v>
      </c>
    </row>
    <row r="655" spans="2:11" x14ac:dyDescent="0.25">
      <c r="B655" s="44" t="e">
        <f t="shared" si="97"/>
        <v>#VALUE!</v>
      </c>
      <c r="C655" s="44"/>
      <c r="D655" s="44" t="s">
        <v>436</v>
      </c>
      <c r="E655" s="44" t="s">
        <v>339</v>
      </c>
      <c r="F655" s="45">
        <v>900</v>
      </c>
      <c r="G655" s="45">
        <v>6111</v>
      </c>
      <c r="H655" s="46">
        <v>98.6</v>
      </c>
      <c r="I655" s="74">
        <v>6882</v>
      </c>
      <c r="J655" s="45">
        <v>-243</v>
      </c>
      <c r="K655">
        <f t="shared" si="100"/>
        <v>6</v>
      </c>
    </row>
    <row r="656" spans="2:11" x14ac:dyDescent="0.25">
      <c r="B656" s="44" t="e">
        <f t="shared" si="97"/>
        <v>#VALUE!</v>
      </c>
      <c r="C656" s="44"/>
      <c r="D656" s="44" t="s">
        <v>522</v>
      </c>
      <c r="E656" s="44" t="s">
        <v>339</v>
      </c>
      <c r="F656" s="45">
        <v>1711</v>
      </c>
      <c r="G656" s="45">
        <v>10566</v>
      </c>
      <c r="H656" s="46">
        <v>104</v>
      </c>
      <c r="I656" s="74">
        <v>6263</v>
      </c>
      <c r="J656" s="45">
        <v>144</v>
      </c>
      <c r="K656">
        <f t="shared" si="100"/>
        <v>7</v>
      </c>
    </row>
    <row r="657" spans="1:11" x14ac:dyDescent="0.25">
      <c r="B657" s="49" t="e">
        <f t="shared" si="97"/>
        <v>#VALUE!</v>
      </c>
      <c r="C657" s="49"/>
      <c r="D657" s="49" t="s">
        <v>564</v>
      </c>
      <c r="E657" s="49" t="s">
        <v>339</v>
      </c>
      <c r="F657" s="50">
        <v>948</v>
      </c>
      <c r="G657" s="50">
        <v>5547</v>
      </c>
      <c r="H657" s="51">
        <v>99.1</v>
      </c>
      <c r="I657" s="74">
        <v>5952</v>
      </c>
      <c r="J657" s="50">
        <v>-147</v>
      </c>
      <c r="K657">
        <f t="shared" si="100"/>
        <v>8</v>
      </c>
    </row>
    <row r="658" spans="1:11" x14ac:dyDescent="0.25">
      <c r="A658" s="59">
        <v>3000</v>
      </c>
      <c r="B658" s="49" t="e">
        <f t="shared" si="97"/>
        <v>#VALUE!</v>
      </c>
      <c r="C658" s="49"/>
      <c r="D658" s="49" t="s">
        <v>628</v>
      </c>
      <c r="E658" s="49" t="s">
        <v>339</v>
      </c>
      <c r="F658" s="50">
        <v>2366</v>
      </c>
      <c r="G658" s="50">
        <v>13953</v>
      </c>
      <c r="H658" s="51">
        <v>94.1</v>
      </c>
      <c r="I658" s="74">
        <v>5608</v>
      </c>
      <c r="J658" s="50">
        <v>-107</v>
      </c>
      <c r="K658">
        <f t="shared" si="100"/>
        <v>9</v>
      </c>
    </row>
    <row r="659" spans="1:11" x14ac:dyDescent="0.25">
      <c r="B659" s="54" t="e">
        <f t="shared" si="97"/>
        <v>#VALUE!</v>
      </c>
      <c r="C659" s="54"/>
      <c r="D659" s="54" t="s">
        <v>754</v>
      </c>
      <c r="E659" s="54" t="s">
        <v>339</v>
      </c>
      <c r="F659" s="55">
        <v>1660</v>
      </c>
      <c r="G659" s="55">
        <v>7817</v>
      </c>
      <c r="H659" s="56">
        <v>82.4</v>
      </c>
      <c r="I659" s="74">
        <v>4706</v>
      </c>
      <c r="J659" s="55">
        <v>-826</v>
      </c>
      <c r="K659">
        <f t="shared" si="100"/>
        <v>10</v>
      </c>
    </row>
    <row r="660" spans="1:11" x14ac:dyDescent="0.25">
      <c r="B660" s="27" t="s">
        <v>140</v>
      </c>
      <c r="C660" s="27">
        <v>73</v>
      </c>
      <c r="D660" s="27" t="s">
        <v>141</v>
      </c>
      <c r="E660" s="27" t="s">
        <v>142</v>
      </c>
      <c r="F660" s="28">
        <v>2740</v>
      </c>
      <c r="G660" s="28">
        <v>24571</v>
      </c>
      <c r="H660" s="29">
        <v>114.2</v>
      </c>
      <c r="I660" s="74">
        <v>9213</v>
      </c>
      <c r="J660" s="28">
        <v>610</v>
      </c>
      <c r="K660">
        <f>_xlfn.RANK.EQ(I660,$I$660:$I$668,0)</f>
        <v>1</v>
      </c>
    </row>
    <row r="661" spans="1:11" x14ac:dyDescent="0.25">
      <c r="B661" s="38" t="e">
        <f t="shared" ref="B661:B692" si="101">B660+1</f>
        <v>#VALUE!</v>
      </c>
      <c r="C661" s="38"/>
      <c r="D661" s="38" t="s">
        <v>400</v>
      </c>
      <c r="E661" s="38" t="s">
        <v>142</v>
      </c>
      <c r="F661" s="39">
        <v>1350</v>
      </c>
      <c r="G661" s="39">
        <v>9505</v>
      </c>
      <c r="H661" s="40">
        <v>103.3</v>
      </c>
      <c r="I661" s="74">
        <v>7147</v>
      </c>
      <c r="J661" s="39">
        <v>-165</v>
      </c>
      <c r="K661">
        <f t="shared" ref="K661:K668" si="102">_xlfn.RANK.EQ(I661,$I$660:$I$668,0)</f>
        <v>2</v>
      </c>
    </row>
    <row r="662" spans="1:11" x14ac:dyDescent="0.25">
      <c r="B662" s="44" t="e">
        <f t="shared" si="101"/>
        <v>#VALUE!</v>
      </c>
      <c r="C662" s="44"/>
      <c r="D662" s="44" t="s">
        <v>489</v>
      </c>
      <c r="E662" s="44" t="s">
        <v>142</v>
      </c>
      <c r="F662" s="45">
        <v>1170</v>
      </c>
      <c r="G662" s="45">
        <v>7099</v>
      </c>
      <c r="H662" s="46">
        <v>102.5</v>
      </c>
      <c r="I662" s="74">
        <v>6448</v>
      </c>
      <c r="J662" s="45">
        <v>-25</v>
      </c>
      <c r="K662">
        <f t="shared" si="102"/>
        <v>3</v>
      </c>
    </row>
    <row r="663" spans="1:11" x14ac:dyDescent="0.25">
      <c r="B663" s="44" t="e">
        <f t="shared" si="101"/>
        <v>#VALUE!</v>
      </c>
      <c r="C663" s="44"/>
      <c r="D663" s="44" t="s">
        <v>523</v>
      </c>
      <c r="E663" s="44" t="s">
        <v>142</v>
      </c>
      <c r="F663" s="45">
        <v>900</v>
      </c>
      <c r="G663" s="45">
        <v>5630</v>
      </c>
      <c r="H663" s="46">
        <v>104.1</v>
      </c>
      <c r="I663" s="74">
        <v>6255</v>
      </c>
      <c r="J663" s="45">
        <v>248</v>
      </c>
      <c r="K663">
        <f t="shared" si="102"/>
        <v>4</v>
      </c>
    </row>
    <row r="664" spans="1:11" x14ac:dyDescent="0.25">
      <c r="B664" s="44" t="e">
        <f t="shared" si="101"/>
        <v>#VALUE!</v>
      </c>
      <c r="C664" s="44"/>
      <c r="D664" s="44" t="s">
        <v>533</v>
      </c>
      <c r="E664" s="44" t="s">
        <v>142</v>
      </c>
      <c r="F664" s="45">
        <v>1083</v>
      </c>
      <c r="G664" s="45">
        <v>6456</v>
      </c>
      <c r="H664" s="46">
        <v>104.2</v>
      </c>
      <c r="I664" s="74">
        <v>6171</v>
      </c>
      <c r="J664" s="45">
        <v>-2679</v>
      </c>
      <c r="K664">
        <f t="shared" si="102"/>
        <v>5</v>
      </c>
    </row>
    <row r="665" spans="1:11" x14ac:dyDescent="0.25">
      <c r="B665" s="44" t="e">
        <f t="shared" si="101"/>
        <v>#VALUE!</v>
      </c>
      <c r="C665" s="44"/>
      <c r="D665" s="44" t="s">
        <v>538</v>
      </c>
      <c r="E665" s="44" t="s">
        <v>142</v>
      </c>
      <c r="F665" s="45">
        <v>1398</v>
      </c>
      <c r="G665" s="45">
        <v>8190</v>
      </c>
      <c r="H665" s="46">
        <v>104.5</v>
      </c>
      <c r="I665" s="74">
        <v>6121</v>
      </c>
      <c r="J665" s="45">
        <v>235</v>
      </c>
      <c r="K665">
        <f t="shared" si="102"/>
        <v>6</v>
      </c>
    </row>
    <row r="666" spans="1:11" x14ac:dyDescent="0.25">
      <c r="B666" s="54" t="e">
        <f t="shared" si="101"/>
        <v>#VALUE!</v>
      </c>
      <c r="C666" s="54"/>
      <c r="D666" s="54" t="s">
        <v>738</v>
      </c>
      <c r="E666" s="54" t="s">
        <v>142</v>
      </c>
      <c r="F666" s="55">
        <v>910</v>
      </c>
      <c r="G666" s="55">
        <v>4288</v>
      </c>
      <c r="H666" s="56">
        <v>99</v>
      </c>
      <c r="I666" s="74">
        <v>4818</v>
      </c>
      <c r="J666" s="55">
        <v>-217</v>
      </c>
      <c r="K666">
        <f t="shared" si="102"/>
        <v>7</v>
      </c>
    </row>
    <row r="667" spans="1:11" ht="25.5" x14ac:dyDescent="0.25">
      <c r="B667" s="54" t="e">
        <f t="shared" si="101"/>
        <v>#VALUE!</v>
      </c>
      <c r="C667" s="54"/>
      <c r="D667" s="57" t="s">
        <v>822</v>
      </c>
      <c r="E667" s="54" t="s">
        <v>142</v>
      </c>
      <c r="F667" s="55">
        <v>581</v>
      </c>
      <c r="G667" s="55">
        <v>2483</v>
      </c>
      <c r="H667" s="56">
        <v>94.3</v>
      </c>
      <c r="I667" s="74">
        <v>4317</v>
      </c>
      <c r="J667" s="55">
        <v>-303</v>
      </c>
      <c r="K667">
        <f t="shared" si="102"/>
        <v>8</v>
      </c>
    </row>
    <row r="668" spans="1:11" x14ac:dyDescent="0.25">
      <c r="B668" s="60" t="e">
        <f t="shared" si="101"/>
        <v>#VALUE!</v>
      </c>
      <c r="C668" s="60"/>
      <c r="D668" s="60" t="s">
        <v>895</v>
      </c>
      <c r="E668" s="60" t="s">
        <v>142</v>
      </c>
      <c r="F668" s="61">
        <v>755</v>
      </c>
      <c r="G668" s="61">
        <v>2670</v>
      </c>
      <c r="H668" s="62">
        <v>103.2</v>
      </c>
      <c r="I668" s="74">
        <v>3756</v>
      </c>
      <c r="J668" s="61">
        <v>-831</v>
      </c>
      <c r="K668">
        <f t="shared" si="102"/>
        <v>9</v>
      </c>
    </row>
    <row r="669" spans="1:11" x14ac:dyDescent="0.25">
      <c r="B669" s="33" t="e">
        <f t="shared" si="101"/>
        <v>#VALUE!</v>
      </c>
      <c r="C669" s="33"/>
      <c r="D669" s="33" t="s">
        <v>291</v>
      </c>
      <c r="E669" s="33" t="s">
        <v>292</v>
      </c>
      <c r="F669" s="34">
        <v>5545</v>
      </c>
      <c r="G669" s="34">
        <v>45214</v>
      </c>
      <c r="H669" s="35">
        <v>102.3</v>
      </c>
      <c r="I669" s="74">
        <v>8155</v>
      </c>
      <c r="J669" s="34">
        <v>174</v>
      </c>
      <c r="K669">
        <f>_xlfn.RANK.EQ(I669,$I$669:$I$677,0)</f>
        <v>1</v>
      </c>
    </row>
    <row r="670" spans="1:11" x14ac:dyDescent="0.25">
      <c r="B670" s="33" t="e">
        <f t="shared" si="101"/>
        <v>#VALUE!</v>
      </c>
      <c r="C670" s="33"/>
      <c r="D670" s="33" t="s">
        <v>302</v>
      </c>
      <c r="E670" s="33" t="s">
        <v>292</v>
      </c>
      <c r="F670" s="34">
        <v>1059</v>
      </c>
      <c r="G670" s="34">
        <v>8436</v>
      </c>
      <c r="H670" s="35">
        <v>105.3</v>
      </c>
      <c r="I670" s="74">
        <v>8004</v>
      </c>
      <c r="J670" s="34">
        <v>348</v>
      </c>
      <c r="K670">
        <f t="shared" ref="K670:K677" si="103">_xlfn.RANK.EQ(I670,$I$669:$I$677,0)</f>
        <v>2</v>
      </c>
    </row>
    <row r="671" spans="1:11" x14ac:dyDescent="0.25">
      <c r="B671" s="38" t="e">
        <f t="shared" si="101"/>
        <v>#VALUE!</v>
      </c>
      <c r="C671" s="38"/>
      <c r="D671" s="38" t="s">
        <v>330</v>
      </c>
      <c r="E671" s="38" t="s">
        <v>292</v>
      </c>
      <c r="F671" s="39">
        <v>2450</v>
      </c>
      <c r="G671" s="39">
        <v>18944</v>
      </c>
      <c r="H671" s="40">
        <v>104.4</v>
      </c>
      <c r="I671" s="74">
        <v>7735</v>
      </c>
      <c r="J671" s="39">
        <v>315</v>
      </c>
      <c r="K671">
        <f t="shared" si="103"/>
        <v>3</v>
      </c>
    </row>
    <row r="672" spans="1:11" x14ac:dyDescent="0.25">
      <c r="B672" s="38" t="e">
        <f t="shared" si="101"/>
        <v>#VALUE!</v>
      </c>
      <c r="C672" s="38"/>
      <c r="D672" s="38" t="s">
        <v>351</v>
      </c>
      <c r="E672" s="38" t="s">
        <v>292</v>
      </c>
      <c r="F672" s="39">
        <v>3400</v>
      </c>
      <c r="G672" s="39">
        <v>25174</v>
      </c>
      <c r="H672" s="40">
        <v>87.7</v>
      </c>
      <c r="I672" s="74">
        <v>7510</v>
      </c>
      <c r="J672" s="39">
        <v>-1071</v>
      </c>
      <c r="K672">
        <f t="shared" si="103"/>
        <v>4</v>
      </c>
    </row>
    <row r="673" spans="2:11" x14ac:dyDescent="0.25">
      <c r="B673" s="44" t="e">
        <f t="shared" si="101"/>
        <v>#VALUE!</v>
      </c>
      <c r="C673" s="44"/>
      <c r="D673" s="44" t="s">
        <v>425</v>
      </c>
      <c r="E673" s="44" t="s">
        <v>292</v>
      </c>
      <c r="F673" s="45">
        <v>2140</v>
      </c>
      <c r="G673" s="45">
        <v>14818</v>
      </c>
      <c r="H673" s="46">
        <v>106.9</v>
      </c>
      <c r="I673" s="74">
        <v>6931</v>
      </c>
      <c r="J673" s="45">
        <v>425</v>
      </c>
      <c r="K673">
        <f t="shared" si="103"/>
        <v>5</v>
      </c>
    </row>
    <row r="674" spans="2:11" x14ac:dyDescent="0.25">
      <c r="B674" s="44" t="e">
        <f t="shared" si="101"/>
        <v>#VALUE!</v>
      </c>
      <c r="C674" s="44"/>
      <c r="D674" s="44" t="s">
        <v>442</v>
      </c>
      <c r="E674" s="44" t="s">
        <v>292</v>
      </c>
      <c r="F674" s="45">
        <v>1239</v>
      </c>
      <c r="G674" s="45">
        <v>8423</v>
      </c>
      <c r="H674" s="46">
        <v>105.5</v>
      </c>
      <c r="I674" s="74">
        <v>6798</v>
      </c>
      <c r="J674" s="45">
        <v>349</v>
      </c>
      <c r="K674">
        <f t="shared" si="103"/>
        <v>6</v>
      </c>
    </row>
    <row r="675" spans="2:11" x14ac:dyDescent="0.25">
      <c r="B675" s="44" t="e">
        <f t="shared" si="101"/>
        <v>#VALUE!</v>
      </c>
      <c r="C675" s="44"/>
      <c r="D675" s="44" t="s">
        <v>471</v>
      </c>
      <c r="E675" s="44" t="s">
        <v>292</v>
      </c>
      <c r="F675" s="45">
        <v>1380</v>
      </c>
      <c r="G675" s="45">
        <v>8999</v>
      </c>
      <c r="H675" s="46">
        <v>113.9</v>
      </c>
      <c r="I675" s="74">
        <v>6521</v>
      </c>
      <c r="J675" s="45">
        <v>796</v>
      </c>
      <c r="K675">
        <f t="shared" si="103"/>
        <v>7</v>
      </c>
    </row>
    <row r="676" spans="2:11" x14ac:dyDescent="0.25">
      <c r="B676" s="44" t="e">
        <f t="shared" si="101"/>
        <v>#VALUE!</v>
      </c>
      <c r="C676" s="44"/>
      <c r="D676" s="44" t="s">
        <v>547</v>
      </c>
      <c r="E676" s="44" t="s">
        <v>292</v>
      </c>
      <c r="F676" s="45">
        <v>1520</v>
      </c>
      <c r="G676" s="45">
        <v>9246</v>
      </c>
      <c r="H676" s="46">
        <v>95.6</v>
      </c>
      <c r="I676" s="74">
        <v>6083</v>
      </c>
      <c r="J676" s="45">
        <v>-616</v>
      </c>
      <c r="K676">
        <f t="shared" si="103"/>
        <v>8</v>
      </c>
    </row>
    <row r="677" spans="2:11" x14ac:dyDescent="0.25">
      <c r="B677" s="49" t="e">
        <f t="shared" si="101"/>
        <v>#VALUE!</v>
      </c>
      <c r="C677" s="49"/>
      <c r="D677" s="49" t="s">
        <v>573</v>
      </c>
      <c r="E677" s="49" t="s">
        <v>292</v>
      </c>
      <c r="F677" s="50">
        <v>1866</v>
      </c>
      <c r="G677" s="50">
        <v>10967</v>
      </c>
      <c r="H677" s="51">
        <v>93.9</v>
      </c>
      <c r="I677" s="74">
        <v>5896</v>
      </c>
      <c r="J677" s="50">
        <v>-353</v>
      </c>
      <c r="K677">
        <f t="shared" si="103"/>
        <v>9</v>
      </c>
    </row>
    <row r="678" spans="2:11" x14ac:dyDescent="0.25">
      <c r="B678" s="49" t="e">
        <f t="shared" si="101"/>
        <v>#VALUE!</v>
      </c>
      <c r="C678" s="49"/>
      <c r="D678" s="49" t="s">
        <v>716</v>
      </c>
      <c r="E678" s="49" t="s">
        <v>717</v>
      </c>
      <c r="F678" s="50">
        <v>1805</v>
      </c>
      <c r="G678" s="50">
        <v>8955</v>
      </c>
      <c r="H678" s="51">
        <v>99.4</v>
      </c>
      <c r="I678" s="74">
        <v>5014</v>
      </c>
      <c r="J678" s="50">
        <v>-84</v>
      </c>
      <c r="K678">
        <f>_xlfn.RANK.EQ(I678,$I$678:$I$692,0)</f>
        <v>1</v>
      </c>
    </row>
    <row r="679" spans="2:11" x14ac:dyDescent="0.25">
      <c r="B679" s="54" t="e">
        <f t="shared" si="101"/>
        <v>#VALUE!</v>
      </c>
      <c r="C679" s="54"/>
      <c r="D679" s="54" t="s">
        <v>723</v>
      </c>
      <c r="E679" s="54" t="s">
        <v>717</v>
      </c>
      <c r="F679" s="55">
        <v>920</v>
      </c>
      <c r="G679" s="55">
        <v>4455</v>
      </c>
      <c r="H679" s="56">
        <v>99.9</v>
      </c>
      <c r="I679" s="74">
        <v>4923</v>
      </c>
      <c r="J679" s="55">
        <v>-235</v>
      </c>
      <c r="K679">
        <f t="shared" ref="K679:K692" si="104">_xlfn.RANK.EQ(I679,$I$678:$I$692,0)</f>
        <v>2</v>
      </c>
    </row>
    <row r="680" spans="2:11" x14ac:dyDescent="0.25">
      <c r="B680" s="54" t="e">
        <f t="shared" si="101"/>
        <v>#VALUE!</v>
      </c>
      <c r="C680" s="54"/>
      <c r="D680" s="54" t="s">
        <v>785</v>
      </c>
      <c r="E680" s="54" t="s">
        <v>717</v>
      </c>
      <c r="F680" s="55">
        <v>900</v>
      </c>
      <c r="G680" s="55">
        <v>3936</v>
      </c>
      <c r="H680" s="56">
        <v>107.8</v>
      </c>
      <c r="I680" s="74">
        <v>4556</v>
      </c>
      <c r="J680" s="55">
        <v>22</v>
      </c>
      <c r="K680">
        <f t="shared" si="104"/>
        <v>3</v>
      </c>
    </row>
    <row r="681" spans="2:11" x14ac:dyDescent="0.25">
      <c r="B681" s="54" t="e">
        <f t="shared" si="101"/>
        <v>#VALUE!</v>
      </c>
      <c r="C681" s="54"/>
      <c r="D681" s="54" t="s">
        <v>856</v>
      </c>
      <c r="E681" s="54" t="s">
        <v>717</v>
      </c>
      <c r="F681" s="55">
        <v>1294</v>
      </c>
      <c r="G681" s="55">
        <v>5187</v>
      </c>
      <c r="H681" s="56">
        <v>97.3</v>
      </c>
      <c r="I681" s="74">
        <v>4049</v>
      </c>
      <c r="J681" s="55">
        <v>-155</v>
      </c>
      <c r="K681">
        <f t="shared" si="104"/>
        <v>4</v>
      </c>
    </row>
    <row r="682" spans="2:11" x14ac:dyDescent="0.25">
      <c r="B682" s="60" t="e">
        <f t="shared" si="101"/>
        <v>#VALUE!</v>
      </c>
      <c r="C682" s="60"/>
      <c r="D682" s="60" t="s">
        <v>671</v>
      </c>
      <c r="E682" s="60" t="s">
        <v>717</v>
      </c>
      <c r="F682" s="61">
        <v>926</v>
      </c>
      <c r="G682" s="61">
        <v>3287</v>
      </c>
      <c r="H682" s="62">
        <v>91.5</v>
      </c>
      <c r="I682" s="74">
        <v>3550</v>
      </c>
      <c r="J682" s="61">
        <v>223</v>
      </c>
      <c r="K682">
        <f t="shared" si="104"/>
        <v>5</v>
      </c>
    </row>
    <row r="683" spans="2:11" x14ac:dyDescent="0.25">
      <c r="B683" s="60" t="e">
        <f t="shared" si="101"/>
        <v>#VALUE!</v>
      </c>
      <c r="C683" s="60"/>
      <c r="D683" s="60" t="s">
        <v>975</v>
      </c>
      <c r="E683" s="60" t="s">
        <v>717</v>
      </c>
      <c r="F683" s="61">
        <v>586</v>
      </c>
      <c r="G683" s="61">
        <v>2027</v>
      </c>
      <c r="H683" s="62">
        <v>100.7</v>
      </c>
      <c r="I683" s="74">
        <v>3264</v>
      </c>
      <c r="J683" s="61">
        <v>308</v>
      </c>
      <c r="K683">
        <f t="shared" si="104"/>
        <v>6</v>
      </c>
    </row>
    <row r="684" spans="2:11" x14ac:dyDescent="0.25">
      <c r="B684" s="60" t="e">
        <f t="shared" si="101"/>
        <v>#VALUE!</v>
      </c>
      <c r="C684" s="60"/>
      <c r="D684" s="60" t="s">
        <v>1010</v>
      </c>
      <c r="E684" s="60" t="s">
        <v>717</v>
      </c>
      <c r="F684" s="61">
        <v>884</v>
      </c>
      <c r="G684" s="61">
        <v>2678</v>
      </c>
      <c r="H684" s="62">
        <v>104.3</v>
      </c>
      <c r="I684" s="74">
        <v>3068</v>
      </c>
      <c r="J684" s="61">
        <v>79</v>
      </c>
      <c r="K684">
        <f t="shared" si="104"/>
        <v>7</v>
      </c>
    </row>
    <row r="685" spans="2:11" x14ac:dyDescent="0.25">
      <c r="B685" s="65" t="e">
        <f t="shared" si="101"/>
        <v>#VALUE!</v>
      </c>
      <c r="C685" s="65"/>
      <c r="D685" s="65" t="s">
        <v>1034</v>
      </c>
      <c r="E685" s="65" t="s">
        <v>717</v>
      </c>
      <c r="F685" s="66">
        <v>434</v>
      </c>
      <c r="G685" s="66">
        <v>1249</v>
      </c>
      <c r="H685" s="67">
        <v>95</v>
      </c>
      <c r="I685" s="74">
        <v>2918</v>
      </c>
      <c r="J685" s="66">
        <v>-199</v>
      </c>
      <c r="K685">
        <f t="shared" si="104"/>
        <v>8</v>
      </c>
    </row>
    <row r="686" spans="2:11" ht="25.5" x14ac:dyDescent="0.25">
      <c r="B686" s="65" t="e">
        <f t="shared" si="101"/>
        <v>#VALUE!</v>
      </c>
      <c r="C686" s="65"/>
      <c r="D686" s="68" t="s">
        <v>1059</v>
      </c>
      <c r="E686" s="65" t="s">
        <v>717</v>
      </c>
      <c r="F686" s="66">
        <v>652</v>
      </c>
      <c r="G686" s="66">
        <v>1769</v>
      </c>
      <c r="H686" s="67">
        <v>107.3</v>
      </c>
      <c r="I686" s="74">
        <v>2786</v>
      </c>
      <c r="J686" s="66">
        <v>317</v>
      </c>
      <c r="K686">
        <f t="shared" si="104"/>
        <v>9</v>
      </c>
    </row>
    <row r="687" spans="2:11" x14ac:dyDescent="0.25">
      <c r="B687" s="65" t="e">
        <f t="shared" si="101"/>
        <v>#VALUE!</v>
      </c>
      <c r="C687" s="65"/>
      <c r="D687" s="65" t="s">
        <v>1157</v>
      </c>
      <c r="E687" s="65" t="s">
        <v>717</v>
      </c>
      <c r="F687" s="66">
        <v>812</v>
      </c>
      <c r="G687" s="66">
        <v>1964</v>
      </c>
      <c r="H687" s="67">
        <v>94</v>
      </c>
      <c r="I687" s="74">
        <v>2327</v>
      </c>
      <c r="J687" s="66">
        <v>169</v>
      </c>
      <c r="K687">
        <f t="shared" si="104"/>
        <v>10</v>
      </c>
    </row>
    <row r="688" spans="2:11" x14ac:dyDescent="0.25">
      <c r="B688" s="65" t="e">
        <f t="shared" si="101"/>
        <v>#VALUE!</v>
      </c>
      <c r="C688" s="65"/>
      <c r="D688" s="65" t="s">
        <v>1182</v>
      </c>
      <c r="E688" s="65" t="s">
        <v>717</v>
      </c>
      <c r="F688" s="66">
        <v>762</v>
      </c>
      <c r="G688" s="66">
        <v>1627</v>
      </c>
      <c r="H688" s="67">
        <v>102.5</v>
      </c>
      <c r="I688" s="74">
        <v>2143</v>
      </c>
      <c r="J688" s="66">
        <v>287</v>
      </c>
      <c r="K688">
        <f t="shared" si="104"/>
        <v>11</v>
      </c>
    </row>
    <row r="689" spans="2:11" x14ac:dyDescent="0.25">
      <c r="B689" s="65" t="e">
        <f t="shared" si="101"/>
        <v>#VALUE!</v>
      </c>
      <c r="C689" s="65"/>
      <c r="D689" s="65" t="s">
        <v>1201</v>
      </c>
      <c r="E689" s="65" t="s">
        <v>717</v>
      </c>
      <c r="F689" s="66">
        <v>756</v>
      </c>
      <c r="G689" s="66">
        <v>1533</v>
      </c>
      <c r="H689" s="67">
        <v>97.5</v>
      </c>
      <c r="I689" s="74">
        <v>2025</v>
      </c>
      <c r="J689" s="66">
        <v>108</v>
      </c>
      <c r="K689">
        <f t="shared" si="104"/>
        <v>12</v>
      </c>
    </row>
    <row r="690" spans="2:11" x14ac:dyDescent="0.25">
      <c r="B690" s="70" t="e">
        <f t="shared" si="101"/>
        <v>#VALUE!</v>
      </c>
      <c r="C690" s="70"/>
      <c r="D690" s="70" t="s">
        <v>1208</v>
      </c>
      <c r="E690" s="70" t="s">
        <v>717</v>
      </c>
      <c r="F690" s="71">
        <v>1169</v>
      </c>
      <c r="G690" s="71">
        <v>2574</v>
      </c>
      <c r="H690" s="72">
        <v>58.8</v>
      </c>
      <c r="I690" s="74">
        <v>1991</v>
      </c>
      <c r="J690" s="71">
        <v>-612</v>
      </c>
      <c r="K690">
        <f t="shared" si="104"/>
        <v>13</v>
      </c>
    </row>
    <row r="691" spans="2:11" x14ac:dyDescent="0.25">
      <c r="B691" s="70" t="e">
        <f t="shared" si="101"/>
        <v>#VALUE!</v>
      </c>
      <c r="C691" s="70"/>
      <c r="D691" s="70" t="s">
        <v>1230</v>
      </c>
      <c r="E691" s="70" t="s">
        <v>717</v>
      </c>
      <c r="F691" s="71">
        <v>370</v>
      </c>
      <c r="G691" s="71">
        <v>691</v>
      </c>
      <c r="H691" s="72">
        <v>99.8</v>
      </c>
      <c r="I691" s="74">
        <v>1869</v>
      </c>
      <c r="J691" s="71">
        <v>-4</v>
      </c>
      <c r="K691">
        <f t="shared" si="104"/>
        <v>14</v>
      </c>
    </row>
    <row r="692" spans="2:11" x14ac:dyDescent="0.25">
      <c r="B692" s="70" t="e">
        <f t="shared" si="101"/>
        <v>#VALUE!</v>
      </c>
      <c r="C692" s="70"/>
      <c r="D692" s="70" t="s">
        <v>1244</v>
      </c>
      <c r="E692" s="70" t="s">
        <v>717</v>
      </c>
      <c r="F692" s="71">
        <v>760</v>
      </c>
      <c r="G692" s="71">
        <v>1346</v>
      </c>
      <c r="H692" s="72">
        <v>101.5</v>
      </c>
      <c r="I692" s="74">
        <v>1784</v>
      </c>
      <c r="J692" s="71">
        <v>-3</v>
      </c>
      <c r="K692">
        <f t="shared" si="104"/>
        <v>15</v>
      </c>
    </row>
    <row r="693" spans="2:11" x14ac:dyDescent="0.25">
      <c r="B693" s="44" t="e">
        <f t="shared" ref="B693:B711" si="105">B692+1</f>
        <v>#VALUE!</v>
      </c>
      <c r="C693" s="44"/>
      <c r="D693" s="44" t="s">
        <v>541</v>
      </c>
      <c r="E693" s="44" t="s">
        <v>542</v>
      </c>
      <c r="F693" s="45">
        <v>3410</v>
      </c>
      <c r="G693" s="45">
        <v>20652</v>
      </c>
      <c r="H693" s="46">
        <v>113.3</v>
      </c>
      <c r="I693" s="74">
        <v>6097</v>
      </c>
      <c r="J693" s="45">
        <v>702</v>
      </c>
      <c r="K693">
        <f>_xlfn.RANK.EQ(I693,$I$693:$I$696,0)</f>
        <v>1</v>
      </c>
    </row>
    <row r="694" spans="2:11" x14ac:dyDescent="0.25">
      <c r="B694" s="65" t="e">
        <f t="shared" si="105"/>
        <v>#VALUE!</v>
      </c>
      <c r="C694" s="65"/>
      <c r="D694" s="65" t="s">
        <v>1033</v>
      </c>
      <c r="E694" s="65" t="s">
        <v>542</v>
      </c>
      <c r="F694" s="66">
        <v>2169</v>
      </c>
      <c r="G694" s="66">
        <v>6304</v>
      </c>
      <c r="H694" s="67">
        <v>80</v>
      </c>
      <c r="I694" s="74">
        <v>2919</v>
      </c>
      <c r="J694" s="66">
        <v>-641</v>
      </c>
      <c r="K694">
        <f t="shared" ref="K694:K696" si="106">_xlfn.RANK.EQ(I694,$I$693:$I$696,0)</f>
        <v>2</v>
      </c>
    </row>
    <row r="695" spans="2:11" x14ac:dyDescent="0.25">
      <c r="B695" s="65" t="e">
        <f t="shared" si="105"/>
        <v>#VALUE!</v>
      </c>
      <c r="C695" s="65"/>
      <c r="D695" s="65" t="s">
        <v>1062</v>
      </c>
      <c r="E695" s="65" t="s">
        <v>542</v>
      </c>
      <c r="F695" s="66">
        <v>1859</v>
      </c>
      <c r="G695" s="66">
        <v>5143</v>
      </c>
      <c r="H695" s="67">
        <v>77.3</v>
      </c>
      <c r="I695" s="74">
        <v>2780</v>
      </c>
      <c r="J695" s="66">
        <v>-503</v>
      </c>
      <c r="K695">
        <f t="shared" si="106"/>
        <v>3</v>
      </c>
    </row>
    <row r="696" spans="2:11" x14ac:dyDescent="0.25">
      <c r="B696" s="65" t="e">
        <f t="shared" si="105"/>
        <v>#VALUE!</v>
      </c>
      <c r="C696" s="65"/>
      <c r="D696" s="65" t="s">
        <v>1087</v>
      </c>
      <c r="E696" s="65" t="s">
        <v>542</v>
      </c>
      <c r="F696" s="66">
        <v>1175</v>
      </c>
      <c r="G696" s="66">
        <v>3141</v>
      </c>
      <c r="H696" s="67">
        <v>67.099999999999994</v>
      </c>
      <c r="I696" s="74">
        <v>2674</v>
      </c>
      <c r="J696" s="66">
        <v>-1309</v>
      </c>
      <c r="K696">
        <f t="shared" si="106"/>
        <v>4</v>
      </c>
    </row>
    <row r="697" spans="2:11" x14ac:dyDescent="0.25">
      <c r="B697" s="33" t="e">
        <f t="shared" si="105"/>
        <v>#VALUE!</v>
      </c>
      <c r="C697" s="33"/>
      <c r="D697" s="33" t="s">
        <v>272</v>
      </c>
      <c r="E697" s="33" t="s">
        <v>273</v>
      </c>
      <c r="F697" s="34">
        <v>650</v>
      </c>
      <c r="G697" s="34">
        <v>5365</v>
      </c>
      <c r="H697" s="35">
        <v>100.3</v>
      </c>
      <c r="I697" s="74">
        <v>8253</v>
      </c>
      <c r="J697" s="34">
        <v>-94</v>
      </c>
      <c r="K697">
        <f>_xlfn.RANK.EQ(I697,$I$697:$I$711,0)</f>
        <v>1</v>
      </c>
    </row>
    <row r="698" spans="2:11" x14ac:dyDescent="0.25">
      <c r="B698" s="33" t="e">
        <f t="shared" si="105"/>
        <v>#VALUE!</v>
      </c>
      <c r="C698" s="33"/>
      <c r="D698" s="33" t="s">
        <v>277</v>
      </c>
      <c r="E698" s="33" t="s">
        <v>273</v>
      </c>
      <c r="F698" s="34">
        <v>1120</v>
      </c>
      <c r="G698" s="34">
        <v>10184</v>
      </c>
      <c r="H698" s="35">
        <v>102.4</v>
      </c>
      <c r="I698" s="74">
        <v>8223</v>
      </c>
      <c r="J698" s="34">
        <v>218</v>
      </c>
      <c r="K698">
        <f t="shared" ref="K698:K711" si="107">_xlfn.RANK.EQ(I698,$I$697:$I$711,0)</f>
        <v>2</v>
      </c>
    </row>
    <row r="699" spans="2:11" x14ac:dyDescent="0.25">
      <c r="B699" s="33" t="e">
        <f t="shared" si="105"/>
        <v>#VALUE!</v>
      </c>
      <c r="C699" s="33"/>
      <c r="D699" s="33" t="s">
        <v>280</v>
      </c>
      <c r="E699" s="33" t="s">
        <v>273</v>
      </c>
      <c r="F699" s="34">
        <v>2690</v>
      </c>
      <c r="G699" s="34">
        <v>22498</v>
      </c>
      <c r="H699" s="35">
        <v>108.5</v>
      </c>
      <c r="I699" s="74">
        <v>8220</v>
      </c>
      <c r="J699" s="34">
        <v>476</v>
      </c>
      <c r="K699">
        <f t="shared" si="107"/>
        <v>3</v>
      </c>
    </row>
    <row r="700" spans="2:11" x14ac:dyDescent="0.25">
      <c r="B700" s="38" t="e">
        <f t="shared" si="105"/>
        <v>#VALUE!</v>
      </c>
      <c r="C700" s="38"/>
      <c r="D700" s="38" t="s">
        <v>309</v>
      </c>
      <c r="E700" s="38" t="s">
        <v>273</v>
      </c>
      <c r="F700" s="39">
        <v>1250</v>
      </c>
      <c r="G700" s="39">
        <v>9745</v>
      </c>
      <c r="H700" s="40">
        <v>99.6</v>
      </c>
      <c r="I700" s="74">
        <v>7910</v>
      </c>
      <c r="J700" s="39">
        <v>-317</v>
      </c>
      <c r="K700">
        <f t="shared" si="107"/>
        <v>4</v>
      </c>
    </row>
    <row r="701" spans="2:11" ht="25.5" x14ac:dyDescent="0.25">
      <c r="B701" s="38" t="e">
        <f t="shared" si="105"/>
        <v>#VALUE!</v>
      </c>
      <c r="C701" s="38"/>
      <c r="D701" s="41" t="s">
        <v>357</v>
      </c>
      <c r="E701" s="38" t="s">
        <v>273</v>
      </c>
      <c r="F701" s="39">
        <v>90</v>
      </c>
      <c r="G701" s="39">
        <v>674</v>
      </c>
      <c r="H701" s="40">
        <v>106.8</v>
      </c>
      <c r="I701" s="74">
        <v>7490</v>
      </c>
      <c r="J701" s="39">
        <v>478</v>
      </c>
      <c r="K701">
        <f t="shared" si="107"/>
        <v>5</v>
      </c>
    </row>
    <row r="702" spans="2:11" x14ac:dyDescent="0.25">
      <c r="B702" s="44" t="e">
        <f t="shared" si="105"/>
        <v>#VALUE!</v>
      </c>
      <c r="C702" s="44"/>
      <c r="D702" s="44" t="s">
        <v>421</v>
      </c>
      <c r="E702" s="44" t="s">
        <v>273</v>
      </c>
      <c r="F702" s="45">
        <v>650</v>
      </c>
      <c r="G702" s="45">
        <v>4519</v>
      </c>
      <c r="H702" s="46">
        <v>109.9</v>
      </c>
      <c r="I702" s="74">
        <v>6953</v>
      </c>
      <c r="J702" s="45">
        <v>488</v>
      </c>
      <c r="K702">
        <f t="shared" si="107"/>
        <v>6</v>
      </c>
    </row>
    <row r="703" spans="2:11" x14ac:dyDescent="0.25">
      <c r="B703" s="44" t="e">
        <f t="shared" si="105"/>
        <v>#VALUE!</v>
      </c>
      <c r="C703" s="44"/>
      <c r="D703" s="44" t="s">
        <v>516</v>
      </c>
      <c r="E703" s="44" t="s">
        <v>273</v>
      </c>
      <c r="F703" s="45">
        <v>1280</v>
      </c>
      <c r="G703" s="45">
        <v>8095</v>
      </c>
      <c r="H703" s="46">
        <v>121.3</v>
      </c>
      <c r="I703" s="74">
        <v>6305</v>
      </c>
      <c r="J703" s="45">
        <v>1074</v>
      </c>
      <c r="K703">
        <f t="shared" si="107"/>
        <v>7</v>
      </c>
    </row>
    <row r="704" spans="2:11" x14ac:dyDescent="0.25">
      <c r="B704" s="44" t="e">
        <f t="shared" si="105"/>
        <v>#VALUE!</v>
      </c>
      <c r="C704" s="44"/>
      <c r="D704" s="44" t="s">
        <v>534</v>
      </c>
      <c r="E704" s="44" t="s">
        <v>273</v>
      </c>
      <c r="F704" s="45">
        <v>2040</v>
      </c>
      <c r="G704" s="45">
        <v>12559</v>
      </c>
      <c r="H704" s="46">
        <v>108.3</v>
      </c>
      <c r="I704" s="74">
        <v>6160</v>
      </c>
      <c r="J704" s="45">
        <v>435</v>
      </c>
      <c r="K704">
        <f t="shared" si="107"/>
        <v>8</v>
      </c>
    </row>
    <row r="705" spans="2:11" x14ac:dyDescent="0.25">
      <c r="B705" s="44" t="e">
        <f t="shared" si="105"/>
        <v>#VALUE!</v>
      </c>
      <c r="C705" s="44"/>
      <c r="D705" s="44" t="s">
        <v>552</v>
      </c>
      <c r="E705" s="44" t="s">
        <v>273</v>
      </c>
      <c r="F705" s="45">
        <v>1550</v>
      </c>
      <c r="G705" s="45">
        <v>9446</v>
      </c>
      <c r="H705" s="46">
        <v>98.2</v>
      </c>
      <c r="I705" s="74">
        <v>6040</v>
      </c>
      <c r="J705" s="45">
        <v>-260</v>
      </c>
      <c r="K705">
        <f t="shared" si="107"/>
        <v>9</v>
      </c>
    </row>
    <row r="706" spans="2:11" x14ac:dyDescent="0.25">
      <c r="B706" s="49" t="e">
        <f t="shared" si="105"/>
        <v>#VALUE!</v>
      </c>
      <c r="C706" s="49"/>
      <c r="D706" s="49" t="s">
        <v>571</v>
      </c>
      <c r="E706" s="49" t="s">
        <v>273</v>
      </c>
      <c r="F706" s="50">
        <v>1460</v>
      </c>
      <c r="G706" s="50">
        <v>8613</v>
      </c>
      <c r="H706" s="51">
        <v>115.3</v>
      </c>
      <c r="I706" s="74">
        <v>5916</v>
      </c>
      <c r="J706" s="50">
        <v>754</v>
      </c>
      <c r="K706">
        <f t="shared" si="107"/>
        <v>10</v>
      </c>
    </row>
    <row r="707" spans="2:11" x14ac:dyDescent="0.25">
      <c r="B707" s="49" t="e">
        <f t="shared" si="105"/>
        <v>#VALUE!</v>
      </c>
      <c r="C707" s="49"/>
      <c r="D707" s="49" t="s">
        <v>584</v>
      </c>
      <c r="E707" s="49" t="s">
        <v>273</v>
      </c>
      <c r="F707" s="50">
        <v>1350</v>
      </c>
      <c r="G707" s="50">
        <v>7845</v>
      </c>
      <c r="H707" s="51">
        <v>107.8</v>
      </c>
      <c r="I707" s="74">
        <v>5841</v>
      </c>
      <c r="J707" s="50">
        <v>544</v>
      </c>
      <c r="K707">
        <f t="shared" si="107"/>
        <v>11</v>
      </c>
    </row>
    <row r="708" spans="2:11" x14ac:dyDescent="0.25">
      <c r="B708" s="49" t="e">
        <f t="shared" si="105"/>
        <v>#VALUE!</v>
      </c>
      <c r="C708" s="49"/>
      <c r="D708" s="49" t="s">
        <v>601</v>
      </c>
      <c r="E708" s="49" t="s">
        <v>273</v>
      </c>
      <c r="F708" s="50">
        <v>1650</v>
      </c>
      <c r="G708" s="50">
        <v>9483</v>
      </c>
      <c r="H708" s="51">
        <v>103.5</v>
      </c>
      <c r="I708" s="74">
        <v>5747</v>
      </c>
      <c r="J708" s="50">
        <v>431</v>
      </c>
      <c r="K708">
        <f t="shared" si="107"/>
        <v>12</v>
      </c>
    </row>
    <row r="709" spans="2:11" x14ac:dyDescent="0.25">
      <c r="B709" s="49" t="e">
        <f t="shared" si="105"/>
        <v>#VALUE!</v>
      </c>
      <c r="C709" s="49"/>
      <c r="D709" s="49" t="s">
        <v>609</v>
      </c>
      <c r="E709" s="49" t="s">
        <v>273</v>
      </c>
      <c r="F709" s="50">
        <v>1180</v>
      </c>
      <c r="G709" s="50">
        <v>6916</v>
      </c>
      <c r="H709" s="51">
        <v>108.5</v>
      </c>
      <c r="I709" s="74">
        <v>5697</v>
      </c>
      <c r="J709" s="50">
        <v>453</v>
      </c>
      <c r="K709">
        <f t="shared" si="107"/>
        <v>13</v>
      </c>
    </row>
    <row r="710" spans="2:11" x14ac:dyDescent="0.25">
      <c r="B710" s="54" t="e">
        <f t="shared" si="105"/>
        <v>#VALUE!</v>
      </c>
      <c r="C710" s="54"/>
      <c r="D710" s="54" t="s">
        <v>737</v>
      </c>
      <c r="E710" s="54" t="s">
        <v>273</v>
      </c>
      <c r="F710" s="55">
        <v>310</v>
      </c>
      <c r="G710" s="55">
        <v>1451</v>
      </c>
      <c r="H710" s="56">
        <v>120.5</v>
      </c>
      <c r="I710" s="74">
        <v>4819</v>
      </c>
      <c r="J710" s="55">
        <v>684</v>
      </c>
      <c r="K710">
        <f t="shared" si="107"/>
        <v>14</v>
      </c>
    </row>
    <row r="711" spans="2:11" x14ac:dyDescent="0.25">
      <c r="B711" s="54" t="e">
        <f t="shared" si="105"/>
        <v>#VALUE!</v>
      </c>
      <c r="C711" s="54"/>
      <c r="D711" s="54" t="s">
        <v>791</v>
      </c>
      <c r="E711" s="54" t="s">
        <v>273</v>
      </c>
      <c r="F711" s="55">
        <v>2005</v>
      </c>
      <c r="G711" s="55">
        <v>9003</v>
      </c>
      <c r="H711" s="56">
        <v>102.9</v>
      </c>
      <c r="I711" s="74">
        <v>4506</v>
      </c>
      <c r="J711" s="55">
        <v>242</v>
      </c>
      <c r="K711">
        <f t="shared" si="107"/>
        <v>15</v>
      </c>
    </row>
    <row r="712" spans="2:11" x14ac:dyDescent="0.25">
      <c r="B712" s="11" t="s">
        <v>10</v>
      </c>
      <c r="C712" s="11">
        <v>1</v>
      </c>
      <c r="D712" s="11" t="s">
        <v>11</v>
      </c>
      <c r="E712" s="11" t="s">
        <v>12</v>
      </c>
      <c r="F712" s="12">
        <v>1037</v>
      </c>
      <c r="G712" s="12">
        <v>13174</v>
      </c>
      <c r="H712" s="13">
        <v>110.8</v>
      </c>
      <c r="I712" s="74">
        <v>13096</v>
      </c>
      <c r="J712" s="12">
        <v>728</v>
      </c>
      <c r="K712">
        <f>_xlfn.RANK.EQ(I712,$I$712:$I$723,0)</f>
        <v>1</v>
      </c>
    </row>
    <row r="713" spans="2:11" x14ac:dyDescent="0.25">
      <c r="B713" s="27" t="s">
        <v>87</v>
      </c>
      <c r="C713" s="27">
        <v>24</v>
      </c>
      <c r="D713" s="27" t="s">
        <v>88</v>
      </c>
      <c r="E713" s="27" t="s">
        <v>12</v>
      </c>
      <c r="F713" s="28">
        <v>1315</v>
      </c>
      <c r="G713" s="28">
        <v>12875</v>
      </c>
      <c r="H713" s="29">
        <v>102.3</v>
      </c>
      <c r="I713" s="74">
        <v>9783</v>
      </c>
      <c r="J713" s="28">
        <v>189</v>
      </c>
      <c r="K713">
        <f t="shared" ref="K713:K723" si="108">_xlfn.RANK.EQ(I713,$I$712:$I$723,0)</f>
        <v>2</v>
      </c>
    </row>
    <row r="714" spans="2:11" x14ac:dyDescent="0.25">
      <c r="B714" s="33" t="s">
        <v>211</v>
      </c>
      <c r="C714" s="33">
        <v>83</v>
      </c>
      <c r="D714" s="33" t="s">
        <v>212</v>
      </c>
      <c r="E714" s="33" t="s">
        <v>12</v>
      </c>
      <c r="F714" s="34">
        <v>1715</v>
      </c>
      <c r="G714" s="34">
        <v>14846</v>
      </c>
      <c r="H714" s="35">
        <v>104.7</v>
      </c>
      <c r="I714" s="74">
        <v>8677</v>
      </c>
      <c r="J714" s="34">
        <v>213</v>
      </c>
      <c r="K714">
        <f t="shared" si="108"/>
        <v>3</v>
      </c>
    </row>
    <row r="715" spans="2:11" x14ac:dyDescent="0.25">
      <c r="B715" s="33" t="s">
        <v>255</v>
      </c>
      <c r="C715" s="33">
        <v>109</v>
      </c>
      <c r="D715" s="33" t="s">
        <v>256</v>
      </c>
      <c r="E715" s="33" t="s">
        <v>12</v>
      </c>
      <c r="F715" s="34">
        <v>1575</v>
      </c>
      <c r="G715" s="34">
        <v>13267</v>
      </c>
      <c r="H715" s="35">
        <v>103.1</v>
      </c>
      <c r="I715" s="74">
        <v>8413</v>
      </c>
      <c r="J715" s="34">
        <v>259</v>
      </c>
      <c r="K715">
        <f t="shared" si="108"/>
        <v>4</v>
      </c>
    </row>
    <row r="716" spans="2:11" x14ac:dyDescent="0.25">
      <c r="B716" s="33" t="e">
        <f t="shared" ref="B716:B723" si="109">B715+1</f>
        <v>#VALUE!</v>
      </c>
      <c r="C716" s="33"/>
      <c r="D716" s="33" t="s">
        <v>266</v>
      </c>
      <c r="E716" s="33" t="s">
        <v>12</v>
      </c>
      <c r="F716" s="34">
        <v>1500</v>
      </c>
      <c r="G716" s="34">
        <v>12347</v>
      </c>
      <c r="H716" s="35">
        <v>100.6</v>
      </c>
      <c r="I716" s="74">
        <v>8298</v>
      </c>
      <c r="J716" s="34">
        <v>-141</v>
      </c>
      <c r="K716">
        <f t="shared" si="108"/>
        <v>5</v>
      </c>
    </row>
    <row r="717" spans="2:11" x14ac:dyDescent="0.25">
      <c r="B717" s="33" t="e">
        <f t="shared" si="109"/>
        <v>#VALUE!</v>
      </c>
      <c r="C717" s="33"/>
      <c r="D717" s="33" t="s">
        <v>271</v>
      </c>
      <c r="E717" s="33" t="s">
        <v>12</v>
      </c>
      <c r="F717" s="34">
        <v>1305</v>
      </c>
      <c r="G717" s="34">
        <v>10789</v>
      </c>
      <c r="H717" s="35">
        <v>102.4</v>
      </c>
      <c r="I717" s="74">
        <v>8267</v>
      </c>
      <c r="J717" s="34">
        <v>185</v>
      </c>
      <c r="K717">
        <f t="shared" si="108"/>
        <v>6</v>
      </c>
    </row>
    <row r="718" spans="2:11" x14ac:dyDescent="0.25">
      <c r="B718" s="33" t="e">
        <f t="shared" si="109"/>
        <v>#VALUE!</v>
      </c>
      <c r="C718" s="33"/>
      <c r="D718" s="33" t="s">
        <v>279</v>
      </c>
      <c r="E718" s="33" t="s">
        <v>12</v>
      </c>
      <c r="F718" s="34">
        <v>1435</v>
      </c>
      <c r="G718" s="34">
        <v>11970</v>
      </c>
      <c r="H718" s="35">
        <v>110.3</v>
      </c>
      <c r="I718" s="74">
        <v>8221</v>
      </c>
      <c r="J718" s="34">
        <v>660</v>
      </c>
      <c r="K718">
        <f t="shared" si="108"/>
        <v>7</v>
      </c>
    </row>
    <row r="719" spans="2:11" x14ac:dyDescent="0.25">
      <c r="B719" s="33" t="e">
        <f t="shared" si="109"/>
        <v>#VALUE!</v>
      </c>
      <c r="C719" s="33"/>
      <c r="D719" s="33" t="s">
        <v>282</v>
      </c>
      <c r="E719" s="33" t="s">
        <v>12</v>
      </c>
      <c r="F719" s="34">
        <v>1016</v>
      </c>
      <c r="G719" s="34">
        <v>8337</v>
      </c>
      <c r="H719" s="35">
        <v>103.9</v>
      </c>
      <c r="I719" s="74">
        <v>8206</v>
      </c>
      <c r="J719" s="34">
        <v>238</v>
      </c>
      <c r="K719">
        <f t="shared" si="108"/>
        <v>8</v>
      </c>
    </row>
    <row r="720" spans="2:11" x14ac:dyDescent="0.25">
      <c r="B720" s="33" t="e">
        <f t="shared" si="109"/>
        <v>#VALUE!</v>
      </c>
      <c r="C720" s="33"/>
      <c r="D720" s="33" t="s">
        <v>289</v>
      </c>
      <c r="E720" s="33" t="s">
        <v>12</v>
      </c>
      <c r="F720" s="34">
        <v>2000</v>
      </c>
      <c r="G720" s="34">
        <v>16283</v>
      </c>
      <c r="H720" s="35">
        <v>109.7</v>
      </c>
      <c r="I720" s="74">
        <v>8166</v>
      </c>
      <c r="J720" s="34">
        <v>519</v>
      </c>
      <c r="K720">
        <f t="shared" si="108"/>
        <v>9</v>
      </c>
    </row>
    <row r="721" spans="2:11" x14ac:dyDescent="0.25">
      <c r="B721" s="38" t="e">
        <f t="shared" si="109"/>
        <v>#VALUE!</v>
      </c>
      <c r="C721" s="38"/>
      <c r="D721" s="38" t="s">
        <v>356</v>
      </c>
      <c r="E721" s="38" t="s">
        <v>12</v>
      </c>
      <c r="F721" s="39">
        <v>926</v>
      </c>
      <c r="G721" s="39">
        <v>6902</v>
      </c>
      <c r="H721" s="40">
        <v>106.6</v>
      </c>
      <c r="I721" s="74">
        <v>7494</v>
      </c>
      <c r="J721" s="39">
        <v>373</v>
      </c>
      <c r="K721">
        <f t="shared" si="108"/>
        <v>10</v>
      </c>
    </row>
    <row r="722" spans="2:11" x14ac:dyDescent="0.25">
      <c r="B722" s="38" t="e">
        <f t="shared" si="109"/>
        <v>#VALUE!</v>
      </c>
      <c r="C722" s="38"/>
      <c r="D722" s="38" t="s">
        <v>358</v>
      </c>
      <c r="E722" s="38" t="s">
        <v>12</v>
      </c>
      <c r="F722" s="39">
        <v>1733</v>
      </c>
      <c r="G722" s="39">
        <v>13334</v>
      </c>
      <c r="H722" s="40">
        <v>105.4</v>
      </c>
      <c r="I722" s="74">
        <v>7470</v>
      </c>
      <c r="J722" s="39">
        <v>248</v>
      </c>
      <c r="K722">
        <f t="shared" si="108"/>
        <v>11</v>
      </c>
    </row>
    <row r="723" spans="2:11" x14ac:dyDescent="0.25">
      <c r="B723" s="54" t="e">
        <f t="shared" si="109"/>
        <v>#VALUE!</v>
      </c>
      <c r="C723" s="54"/>
      <c r="D723" s="54" t="s">
        <v>727</v>
      </c>
      <c r="E723" s="54" t="s">
        <v>12</v>
      </c>
      <c r="F723" s="55">
        <v>1310</v>
      </c>
      <c r="G723" s="55">
        <v>6998</v>
      </c>
      <c r="H723" s="56">
        <v>91.9</v>
      </c>
      <c r="I723" s="74">
        <v>4900</v>
      </c>
      <c r="J723" s="55">
        <v>-371</v>
      </c>
      <c r="K723">
        <f t="shared" si="108"/>
        <v>12</v>
      </c>
    </row>
    <row r="724" spans="2:11" x14ac:dyDescent="0.25">
      <c r="B724" s="33" t="s">
        <v>175</v>
      </c>
      <c r="C724" s="33">
        <v>54</v>
      </c>
      <c r="D724" s="33" t="s">
        <v>176</v>
      </c>
      <c r="E724" s="33" t="s">
        <v>177</v>
      </c>
      <c r="F724" s="34">
        <v>2000</v>
      </c>
      <c r="G724" s="34">
        <v>17927</v>
      </c>
      <c r="H724" s="35">
        <v>102.3</v>
      </c>
      <c r="I724" s="74">
        <v>8963</v>
      </c>
      <c r="J724" s="34">
        <v>171</v>
      </c>
      <c r="K724">
        <f>_xlfn.RANK.EQ(I724,$I$724:$I$729,0)</f>
        <v>1</v>
      </c>
    </row>
    <row r="725" spans="2:11" x14ac:dyDescent="0.25">
      <c r="B725" s="38" t="e">
        <f t="shared" ref="B725:B745" si="110">B724+1</f>
        <v>#VALUE!</v>
      </c>
      <c r="C725" s="38"/>
      <c r="D725" s="38" t="s">
        <v>345</v>
      </c>
      <c r="E725" s="38" t="s">
        <v>177</v>
      </c>
      <c r="F725" s="39">
        <v>3164</v>
      </c>
      <c r="G725" s="39">
        <v>23892</v>
      </c>
      <c r="H725" s="40">
        <v>105.9</v>
      </c>
      <c r="I725" s="74">
        <v>7556</v>
      </c>
      <c r="J725" s="39">
        <v>400</v>
      </c>
      <c r="K725">
        <f t="shared" ref="K725:K729" si="111">_xlfn.RANK.EQ(I725,$I$724:$I$729,0)</f>
        <v>2</v>
      </c>
    </row>
    <row r="726" spans="2:11" x14ac:dyDescent="0.25">
      <c r="B726" s="44" t="e">
        <f t="shared" si="110"/>
        <v>#VALUE!</v>
      </c>
      <c r="C726" s="44"/>
      <c r="D726" s="44" t="s">
        <v>508</v>
      </c>
      <c r="E726" s="44" t="s">
        <v>177</v>
      </c>
      <c r="F726" s="45">
        <v>610</v>
      </c>
      <c r="G726" s="45">
        <v>3751</v>
      </c>
      <c r="H726" s="46">
        <v>130.80000000000001</v>
      </c>
      <c r="I726" s="74">
        <v>6326</v>
      </c>
      <c r="J726" s="45">
        <v>1294</v>
      </c>
      <c r="K726">
        <f t="shared" si="111"/>
        <v>3</v>
      </c>
    </row>
    <row r="727" spans="2:11" x14ac:dyDescent="0.25">
      <c r="B727" s="49" t="e">
        <f t="shared" si="110"/>
        <v>#VALUE!</v>
      </c>
      <c r="C727" s="49"/>
      <c r="D727" s="49" t="s">
        <v>640</v>
      </c>
      <c r="E727" s="49" t="s">
        <v>177</v>
      </c>
      <c r="F727" s="50">
        <v>2110</v>
      </c>
      <c r="G727" s="50">
        <v>11414</v>
      </c>
      <c r="H727" s="51">
        <v>105.6</v>
      </c>
      <c r="I727" s="74">
        <v>5517</v>
      </c>
      <c r="J727" s="50">
        <v>386</v>
      </c>
      <c r="K727">
        <f t="shared" si="111"/>
        <v>4</v>
      </c>
    </row>
    <row r="728" spans="2:11" x14ac:dyDescent="0.25">
      <c r="B728" s="54" t="e">
        <f t="shared" si="110"/>
        <v>#VALUE!</v>
      </c>
      <c r="C728" s="54"/>
      <c r="D728" s="54" t="s">
        <v>726</v>
      </c>
      <c r="E728" s="54" t="s">
        <v>177</v>
      </c>
      <c r="F728" s="55">
        <v>1750</v>
      </c>
      <c r="G728" s="55">
        <v>8369</v>
      </c>
      <c r="H728" s="56">
        <v>91.3</v>
      </c>
      <c r="I728" s="74">
        <v>4903</v>
      </c>
      <c r="J728" s="55">
        <v>-348</v>
      </c>
      <c r="K728">
        <f t="shared" si="111"/>
        <v>5</v>
      </c>
    </row>
    <row r="729" spans="2:11" x14ac:dyDescent="0.25">
      <c r="B729" s="54" t="e">
        <f t="shared" si="110"/>
        <v>#VALUE!</v>
      </c>
      <c r="C729" s="54"/>
      <c r="D729" s="54" t="s">
        <v>755</v>
      </c>
      <c r="E729" s="54" t="s">
        <v>177</v>
      </c>
      <c r="F729" s="55">
        <v>1916</v>
      </c>
      <c r="G729" s="55">
        <v>8601</v>
      </c>
      <c r="H729" s="56">
        <v>97.7</v>
      </c>
      <c r="I729" s="74">
        <v>4705</v>
      </c>
      <c r="J729" s="55">
        <v>131</v>
      </c>
      <c r="K729">
        <f t="shared" si="111"/>
        <v>6</v>
      </c>
    </row>
    <row r="730" spans="2:11" x14ac:dyDescent="0.25">
      <c r="B730" s="38" t="e">
        <f t="shared" si="110"/>
        <v>#VALUE!</v>
      </c>
      <c r="C730" s="38"/>
      <c r="D730" s="38" t="s">
        <v>303</v>
      </c>
      <c r="E730" s="38" t="s">
        <v>304</v>
      </c>
      <c r="F730" s="39">
        <v>714</v>
      </c>
      <c r="G730" s="39">
        <v>5698</v>
      </c>
      <c r="H730" s="40">
        <v>104.6</v>
      </c>
      <c r="I730" s="74">
        <v>7981</v>
      </c>
      <c r="J730" s="39">
        <v>355</v>
      </c>
      <c r="K730">
        <f>_xlfn.RANK.EQ(I730,$I$730:$I$745,0)</f>
        <v>1</v>
      </c>
    </row>
    <row r="731" spans="2:11" x14ac:dyDescent="0.25">
      <c r="B731" s="44" t="e">
        <f t="shared" si="110"/>
        <v>#VALUE!</v>
      </c>
      <c r="C731" s="44"/>
      <c r="D731" s="44" t="s">
        <v>505</v>
      </c>
      <c r="E731" s="44" t="s">
        <v>304</v>
      </c>
      <c r="F731" s="45">
        <v>1111</v>
      </c>
      <c r="G731" s="45">
        <v>7023</v>
      </c>
      <c r="H731" s="46">
        <v>98.8</v>
      </c>
      <c r="I731" s="74">
        <v>6339</v>
      </c>
      <c r="J731" s="45">
        <v>-90</v>
      </c>
      <c r="K731">
        <f t="shared" ref="K731:K745" si="112">_xlfn.RANK.EQ(I731,$I$730:$I$745,0)</f>
        <v>2</v>
      </c>
    </row>
    <row r="732" spans="2:11" x14ac:dyDescent="0.25">
      <c r="B732" s="49" t="e">
        <f t="shared" si="110"/>
        <v>#VALUE!</v>
      </c>
      <c r="C732" s="49"/>
      <c r="D732" s="49" t="s">
        <v>659</v>
      </c>
      <c r="E732" s="49" t="s">
        <v>304</v>
      </c>
      <c r="F732" s="50">
        <v>1175</v>
      </c>
      <c r="G732" s="50">
        <v>6399</v>
      </c>
      <c r="H732" s="51">
        <v>94</v>
      </c>
      <c r="I732" s="74">
        <v>5391</v>
      </c>
      <c r="J732" s="50">
        <v>-253</v>
      </c>
      <c r="K732">
        <f t="shared" si="112"/>
        <v>3</v>
      </c>
    </row>
    <row r="733" spans="2:11" x14ac:dyDescent="0.25">
      <c r="B733" s="49" t="e">
        <f t="shared" si="110"/>
        <v>#VALUE!</v>
      </c>
      <c r="C733" s="49"/>
      <c r="D733" s="49" t="s">
        <v>702</v>
      </c>
      <c r="E733" s="49" t="s">
        <v>304</v>
      </c>
      <c r="F733" s="50">
        <v>1363</v>
      </c>
      <c r="G733" s="50">
        <v>6318</v>
      </c>
      <c r="H733" s="51">
        <v>156.9</v>
      </c>
      <c r="I733" s="74">
        <v>5112</v>
      </c>
      <c r="J733" s="50">
        <v>947</v>
      </c>
      <c r="K733">
        <f t="shared" si="112"/>
        <v>4</v>
      </c>
    </row>
    <row r="734" spans="2:11" ht="25.5" x14ac:dyDescent="0.25">
      <c r="B734" s="54" t="e">
        <f t="shared" si="110"/>
        <v>#VALUE!</v>
      </c>
      <c r="C734" s="54"/>
      <c r="D734" s="57" t="s">
        <v>850</v>
      </c>
      <c r="E734" s="54" t="s">
        <v>304</v>
      </c>
      <c r="F734" s="55">
        <v>1467</v>
      </c>
      <c r="G734" s="55">
        <v>6022</v>
      </c>
      <c r="H734" s="56">
        <v>89.3</v>
      </c>
      <c r="I734" s="74">
        <v>4139</v>
      </c>
      <c r="J734" s="55">
        <v>-291</v>
      </c>
      <c r="K734">
        <f t="shared" si="112"/>
        <v>5</v>
      </c>
    </row>
    <row r="735" spans="2:11" x14ac:dyDescent="0.25">
      <c r="B735" s="60" t="e">
        <f t="shared" si="110"/>
        <v>#VALUE!</v>
      </c>
      <c r="C735" s="60"/>
      <c r="D735" s="60" t="s">
        <v>890</v>
      </c>
      <c r="E735" s="60" t="s">
        <v>304</v>
      </c>
      <c r="F735" s="61">
        <v>1463</v>
      </c>
      <c r="G735" s="61">
        <v>5562</v>
      </c>
      <c r="H735" s="62">
        <v>79.900000000000006</v>
      </c>
      <c r="I735" s="74">
        <v>3802</v>
      </c>
      <c r="J735" s="61">
        <v>-956</v>
      </c>
      <c r="K735">
        <f t="shared" si="112"/>
        <v>6</v>
      </c>
    </row>
    <row r="736" spans="2:11" x14ac:dyDescent="0.25">
      <c r="B736" s="60" t="e">
        <f t="shared" si="110"/>
        <v>#VALUE!</v>
      </c>
      <c r="C736" s="60"/>
      <c r="D736" s="60" t="s">
        <v>902</v>
      </c>
      <c r="E736" s="60" t="s">
        <v>304</v>
      </c>
      <c r="F736" s="61">
        <v>1093</v>
      </c>
      <c r="G736" s="61">
        <v>4011</v>
      </c>
      <c r="H736" s="62">
        <v>93.9</v>
      </c>
      <c r="I736" s="74">
        <v>3693</v>
      </c>
      <c r="J736" s="61">
        <v>-243</v>
      </c>
      <c r="K736">
        <f t="shared" si="112"/>
        <v>7</v>
      </c>
    </row>
    <row r="737" spans="2:11" x14ac:dyDescent="0.25">
      <c r="B737" s="60" t="e">
        <f t="shared" si="110"/>
        <v>#VALUE!</v>
      </c>
      <c r="C737" s="60"/>
      <c r="D737" s="60" t="s">
        <v>952</v>
      </c>
      <c r="E737" s="60" t="s">
        <v>304</v>
      </c>
      <c r="F737" s="61">
        <v>679</v>
      </c>
      <c r="G737" s="61">
        <v>2278</v>
      </c>
      <c r="H737" s="62">
        <v>91.7</v>
      </c>
      <c r="I737" s="74">
        <v>3365</v>
      </c>
      <c r="J737" s="61">
        <v>-258</v>
      </c>
      <c r="K737">
        <f t="shared" si="112"/>
        <v>8</v>
      </c>
    </row>
    <row r="738" spans="2:11" x14ac:dyDescent="0.25">
      <c r="B738" s="65" t="e">
        <f t="shared" si="110"/>
        <v>#VALUE!</v>
      </c>
      <c r="C738" s="65"/>
      <c r="D738" s="65" t="s">
        <v>1022</v>
      </c>
      <c r="E738" s="65" t="s">
        <v>304</v>
      </c>
      <c r="F738" s="66">
        <v>824</v>
      </c>
      <c r="G738" s="66">
        <v>2452</v>
      </c>
      <c r="H738" s="67">
        <v>96.9</v>
      </c>
      <c r="I738" s="74">
        <v>2982</v>
      </c>
      <c r="J738" s="66">
        <v>225</v>
      </c>
      <c r="K738">
        <f t="shared" si="112"/>
        <v>9</v>
      </c>
    </row>
    <row r="739" spans="2:11" x14ac:dyDescent="0.25">
      <c r="B739" s="65" t="e">
        <f t="shared" si="110"/>
        <v>#VALUE!</v>
      </c>
      <c r="C739" s="65"/>
      <c r="D739" s="65" t="s">
        <v>1080</v>
      </c>
      <c r="E739" s="65" t="s">
        <v>304</v>
      </c>
      <c r="F739" s="66">
        <v>1401</v>
      </c>
      <c r="G739" s="66">
        <v>3781</v>
      </c>
      <c r="H739" s="67">
        <v>71.5</v>
      </c>
      <c r="I739" s="74">
        <v>2701</v>
      </c>
      <c r="J739" s="66">
        <v>-938</v>
      </c>
      <c r="K739">
        <f t="shared" si="112"/>
        <v>10</v>
      </c>
    </row>
    <row r="740" spans="2:11" x14ac:dyDescent="0.25">
      <c r="B740" s="65" t="e">
        <f t="shared" si="110"/>
        <v>#VALUE!</v>
      </c>
      <c r="C740" s="65"/>
      <c r="D740" s="65" t="s">
        <v>1112</v>
      </c>
      <c r="E740" s="65" t="s">
        <v>304</v>
      </c>
      <c r="F740" s="66">
        <v>1080</v>
      </c>
      <c r="G740" s="66">
        <v>2803</v>
      </c>
      <c r="H740" s="67">
        <v>70.5</v>
      </c>
      <c r="I740" s="74">
        <v>2551</v>
      </c>
      <c r="J740" s="66">
        <v>-860</v>
      </c>
      <c r="K740">
        <f t="shared" si="112"/>
        <v>11</v>
      </c>
    </row>
    <row r="741" spans="2:11" x14ac:dyDescent="0.25">
      <c r="B741" s="65" t="e">
        <f t="shared" si="110"/>
        <v>#VALUE!</v>
      </c>
      <c r="C741" s="65"/>
      <c r="D741" s="65" t="s">
        <v>1153</v>
      </c>
      <c r="E741" s="65" t="s">
        <v>304</v>
      </c>
      <c r="F741" s="66">
        <v>891</v>
      </c>
      <c r="G741" s="66">
        <v>2126</v>
      </c>
      <c r="H741" s="67">
        <v>61.9</v>
      </c>
      <c r="I741" s="74">
        <v>2351</v>
      </c>
      <c r="J741" s="66">
        <v>-1030</v>
      </c>
      <c r="K741">
        <f t="shared" si="112"/>
        <v>12</v>
      </c>
    </row>
    <row r="742" spans="2:11" x14ac:dyDescent="0.25">
      <c r="B742" s="65" t="e">
        <f t="shared" si="110"/>
        <v>#VALUE!</v>
      </c>
      <c r="C742" s="65"/>
      <c r="D742" s="65" t="s">
        <v>1154</v>
      </c>
      <c r="E742" s="65" t="s">
        <v>304</v>
      </c>
      <c r="F742" s="66">
        <v>688</v>
      </c>
      <c r="G742" s="66">
        <v>1694</v>
      </c>
      <c r="H742" s="67">
        <v>60</v>
      </c>
      <c r="I742" s="74">
        <v>2343</v>
      </c>
      <c r="J742" s="66">
        <v>-643</v>
      </c>
      <c r="K742">
        <f t="shared" si="112"/>
        <v>13</v>
      </c>
    </row>
    <row r="743" spans="2:11" x14ac:dyDescent="0.25">
      <c r="B743" s="65" t="e">
        <f t="shared" si="110"/>
        <v>#VALUE!</v>
      </c>
      <c r="C743" s="65"/>
      <c r="D743" s="65" t="s">
        <v>1205</v>
      </c>
      <c r="E743" s="65" t="s">
        <v>304</v>
      </c>
      <c r="F743" s="66">
        <v>312</v>
      </c>
      <c r="G743" s="66">
        <v>643</v>
      </c>
      <c r="H743" s="67">
        <v>81.599999999999994</v>
      </c>
      <c r="I743" s="74">
        <v>2002</v>
      </c>
      <c r="J743" s="66">
        <v>63</v>
      </c>
      <c r="K743">
        <f t="shared" si="112"/>
        <v>14</v>
      </c>
    </row>
    <row r="744" spans="2:11" x14ac:dyDescent="0.25">
      <c r="B744" s="70" t="e">
        <f t="shared" si="110"/>
        <v>#VALUE!</v>
      </c>
      <c r="C744" s="70"/>
      <c r="D744" s="70" t="s">
        <v>1241</v>
      </c>
      <c r="E744" s="70" t="s">
        <v>304</v>
      </c>
      <c r="F744" s="71">
        <v>394</v>
      </c>
      <c r="G744" s="71">
        <v>730</v>
      </c>
      <c r="H744" s="72">
        <v>66.3</v>
      </c>
      <c r="I744" s="74">
        <v>1817</v>
      </c>
      <c r="J744" s="71">
        <v>-769</v>
      </c>
      <c r="K744">
        <f t="shared" si="112"/>
        <v>15</v>
      </c>
    </row>
    <row r="745" spans="2:11" x14ac:dyDescent="0.25">
      <c r="B745" s="70" t="e">
        <f t="shared" si="110"/>
        <v>#VALUE!</v>
      </c>
      <c r="C745" s="70"/>
      <c r="D745" s="70" t="s">
        <v>1268</v>
      </c>
      <c r="E745" s="70" t="s">
        <v>304</v>
      </c>
      <c r="F745" s="71">
        <v>543</v>
      </c>
      <c r="G745" s="71">
        <v>835</v>
      </c>
      <c r="H745" s="72">
        <v>85.6</v>
      </c>
      <c r="I745" s="74">
        <v>1521</v>
      </c>
      <c r="J745" s="71">
        <v>52</v>
      </c>
      <c r="K745">
        <f t="shared" si="112"/>
        <v>16</v>
      </c>
    </row>
    <row r="746" spans="2:11" x14ac:dyDescent="0.25">
      <c r="B746" s="22" t="s">
        <v>40</v>
      </c>
      <c r="C746" s="22">
        <v>7</v>
      </c>
      <c r="D746" s="22" t="s">
        <v>41</v>
      </c>
      <c r="E746" s="22" t="s">
        <v>42</v>
      </c>
      <c r="F746" s="23">
        <v>2000</v>
      </c>
      <c r="G746" s="23">
        <v>17956</v>
      </c>
      <c r="H746" s="24">
        <v>119.4</v>
      </c>
      <c r="I746" s="74">
        <v>10564</v>
      </c>
      <c r="J746" s="23">
        <v>-194</v>
      </c>
      <c r="K746">
        <f>_xlfn.RANK.EQ(I746,$I$746:$I$753,0)</f>
        <v>1</v>
      </c>
    </row>
    <row r="747" spans="2:11" x14ac:dyDescent="0.25">
      <c r="B747" s="22" t="s">
        <v>63</v>
      </c>
      <c r="C747" s="22">
        <v>71</v>
      </c>
      <c r="D747" s="22" t="s">
        <v>64</v>
      </c>
      <c r="E747" s="22" t="s">
        <v>42</v>
      </c>
      <c r="F747" s="23">
        <v>1539</v>
      </c>
      <c r="G747" s="23">
        <v>13020</v>
      </c>
      <c r="H747" s="24">
        <v>211.5</v>
      </c>
      <c r="I747" s="74">
        <v>10212</v>
      </c>
      <c r="J747" s="23">
        <v>1565</v>
      </c>
      <c r="K747">
        <f t="shared" ref="K747:K753" si="113">_xlfn.RANK.EQ(I747,$I$746:$I$753,0)</f>
        <v>2</v>
      </c>
    </row>
    <row r="748" spans="2:11" x14ac:dyDescent="0.25">
      <c r="B748" s="44" t="e">
        <f t="shared" ref="B748:B753" si="114">B747+1</f>
        <v>#VALUE!</v>
      </c>
      <c r="C748" s="44"/>
      <c r="D748" s="44" t="s">
        <v>444</v>
      </c>
      <c r="E748" s="44" t="s">
        <v>42</v>
      </c>
      <c r="F748" s="45">
        <v>1444</v>
      </c>
      <c r="G748" s="45">
        <v>9800</v>
      </c>
      <c r="H748" s="46">
        <v>110.8</v>
      </c>
      <c r="I748" s="74">
        <v>6787</v>
      </c>
      <c r="J748" s="45">
        <v>32</v>
      </c>
      <c r="K748">
        <f t="shared" si="113"/>
        <v>3</v>
      </c>
    </row>
    <row r="749" spans="2:11" x14ac:dyDescent="0.25">
      <c r="B749" s="54" t="e">
        <f t="shared" si="114"/>
        <v>#VALUE!</v>
      </c>
      <c r="C749" s="54"/>
      <c r="D749" s="54" t="s">
        <v>788</v>
      </c>
      <c r="E749" s="54" t="s">
        <v>42</v>
      </c>
      <c r="F749" s="55">
        <v>3055</v>
      </c>
      <c r="G749" s="55">
        <v>13824</v>
      </c>
      <c r="H749" s="56">
        <v>75.7</v>
      </c>
      <c r="I749" s="74">
        <v>4525</v>
      </c>
      <c r="J749" s="55">
        <v>-1375</v>
      </c>
      <c r="K749">
        <f t="shared" si="113"/>
        <v>4</v>
      </c>
    </row>
    <row r="750" spans="2:11" x14ac:dyDescent="0.25">
      <c r="B750" s="60" t="e">
        <f t="shared" si="114"/>
        <v>#VALUE!</v>
      </c>
      <c r="C750" s="60"/>
      <c r="D750" s="60" t="s">
        <v>1005</v>
      </c>
      <c r="E750" s="60" t="s">
        <v>42</v>
      </c>
      <c r="F750" s="61">
        <v>596</v>
      </c>
      <c r="G750" s="61">
        <v>1829</v>
      </c>
      <c r="H750" s="62">
        <v>94.8</v>
      </c>
      <c r="I750" s="74">
        <v>3079</v>
      </c>
      <c r="J750" s="61">
        <v>-186</v>
      </c>
      <c r="K750">
        <f t="shared" si="113"/>
        <v>5</v>
      </c>
    </row>
    <row r="751" spans="2:11" x14ac:dyDescent="0.25">
      <c r="B751" s="60" t="e">
        <f t="shared" si="114"/>
        <v>#VALUE!</v>
      </c>
      <c r="C751" s="60"/>
      <c r="D751" s="60" t="s">
        <v>1008</v>
      </c>
      <c r="E751" s="60" t="s">
        <v>42</v>
      </c>
      <c r="F751" s="61">
        <v>1029</v>
      </c>
      <c r="G751" s="61">
        <v>3154</v>
      </c>
      <c r="H751" s="62">
        <v>87.1</v>
      </c>
      <c r="I751" s="74">
        <v>3071</v>
      </c>
      <c r="J751" s="61">
        <v>-30</v>
      </c>
      <c r="K751">
        <f t="shared" si="113"/>
        <v>6</v>
      </c>
    </row>
    <row r="752" spans="2:11" x14ac:dyDescent="0.25">
      <c r="B752" s="65" t="e">
        <f t="shared" si="114"/>
        <v>#VALUE!</v>
      </c>
      <c r="C752" s="65"/>
      <c r="D752" s="65" t="s">
        <v>1083</v>
      </c>
      <c r="E752" s="65" t="s">
        <v>42</v>
      </c>
      <c r="F752" s="66">
        <v>944</v>
      </c>
      <c r="G752" s="66">
        <v>2531</v>
      </c>
      <c r="H752" s="67">
        <v>77.900000000000006</v>
      </c>
      <c r="I752" s="74">
        <v>2687</v>
      </c>
      <c r="J752" s="66">
        <v>-541</v>
      </c>
      <c r="K752">
        <f t="shared" si="113"/>
        <v>7</v>
      </c>
    </row>
    <row r="753" spans="2:11" x14ac:dyDescent="0.25">
      <c r="B753" s="70" t="e">
        <f t="shared" si="114"/>
        <v>#VALUE!</v>
      </c>
      <c r="C753" s="70"/>
      <c r="D753" s="70" t="s">
        <v>1255</v>
      </c>
      <c r="E753" s="70" t="s">
        <v>42</v>
      </c>
      <c r="F753" s="71">
        <v>730</v>
      </c>
      <c r="G753" s="71">
        <v>1440</v>
      </c>
      <c r="H753" s="72">
        <v>80</v>
      </c>
      <c r="I753" s="74">
        <v>1680</v>
      </c>
      <c r="J753" s="71">
        <v>-176</v>
      </c>
      <c r="K753">
        <f t="shared" si="113"/>
        <v>8</v>
      </c>
    </row>
    <row r="754" spans="2:11" x14ac:dyDescent="0.25">
      <c r="B754" s="27" t="s">
        <v>104</v>
      </c>
      <c r="C754" s="27">
        <v>44</v>
      </c>
      <c r="D754" s="27" t="s">
        <v>105</v>
      </c>
      <c r="E754" s="27" t="s">
        <v>106</v>
      </c>
      <c r="F754" s="28">
        <v>880</v>
      </c>
      <c r="G754" s="28">
        <v>8104</v>
      </c>
      <c r="H754" s="29">
        <v>105.4</v>
      </c>
      <c r="I754" s="74">
        <v>9500</v>
      </c>
      <c r="J754" s="28">
        <v>459</v>
      </c>
      <c r="K754">
        <f>_xlfn.RANK.EQ(I754,$I$754:$I$761,0)</f>
        <v>1</v>
      </c>
    </row>
    <row r="755" spans="2:11" x14ac:dyDescent="0.25">
      <c r="B755" s="27" t="s">
        <v>138</v>
      </c>
      <c r="C755" s="27">
        <v>26</v>
      </c>
      <c r="D755" s="27" t="s">
        <v>139</v>
      </c>
      <c r="E755" s="27" t="s">
        <v>106</v>
      </c>
      <c r="F755" s="28">
        <v>1460</v>
      </c>
      <c r="G755" s="28">
        <v>13211</v>
      </c>
      <c r="H755" s="29">
        <v>97.4</v>
      </c>
      <c r="I755" s="74">
        <v>9226</v>
      </c>
      <c r="J755" s="28">
        <v>-258</v>
      </c>
      <c r="K755">
        <f t="shared" ref="K755:K761" si="115">_xlfn.RANK.EQ(I755,$I$754:$I$761,0)</f>
        <v>2</v>
      </c>
    </row>
    <row r="756" spans="2:11" x14ac:dyDescent="0.25">
      <c r="B756" s="27" t="s">
        <v>148</v>
      </c>
      <c r="C756" s="27">
        <v>41</v>
      </c>
      <c r="D756" s="27" t="s">
        <v>149</v>
      </c>
      <c r="E756" s="27" t="s">
        <v>106</v>
      </c>
      <c r="F756" s="28">
        <v>465</v>
      </c>
      <c r="G756" s="28">
        <v>3981</v>
      </c>
      <c r="H756" s="29">
        <v>101.7</v>
      </c>
      <c r="I756" s="74">
        <v>9152</v>
      </c>
      <c r="J756" s="28">
        <v>50</v>
      </c>
      <c r="K756">
        <f t="shared" si="115"/>
        <v>3</v>
      </c>
    </row>
    <row r="757" spans="2:11" x14ac:dyDescent="0.25">
      <c r="B757" s="38" t="e">
        <f t="shared" ref="B757:B782" si="116">B756+1</f>
        <v>#VALUE!</v>
      </c>
      <c r="C757" s="38"/>
      <c r="D757" s="38" t="s">
        <v>370</v>
      </c>
      <c r="E757" s="38" t="s">
        <v>106</v>
      </c>
      <c r="F757" s="39">
        <v>1528</v>
      </c>
      <c r="G757" s="39">
        <v>11072</v>
      </c>
      <c r="H757" s="40">
        <v>100</v>
      </c>
      <c r="I757" s="74">
        <v>7357</v>
      </c>
      <c r="J757" s="39">
        <v>-9</v>
      </c>
      <c r="K757">
        <f t="shared" si="115"/>
        <v>4</v>
      </c>
    </row>
    <row r="758" spans="2:11" x14ac:dyDescent="0.25">
      <c r="B758" s="38" t="e">
        <f t="shared" si="116"/>
        <v>#VALUE!</v>
      </c>
      <c r="C758" s="38"/>
      <c r="D758" s="38" t="s">
        <v>388</v>
      </c>
      <c r="E758" s="38" t="s">
        <v>106</v>
      </c>
      <c r="F758" s="39">
        <v>1416</v>
      </c>
      <c r="G758" s="39">
        <v>10201</v>
      </c>
      <c r="H758" s="40">
        <v>108.1</v>
      </c>
      <c r="I758" s="74">
        <v>7204</v>
      </c>
      <c r="J758" s="39">
        <v>540</v>
      </c>
      <c r="K758">
        <f t="shared" si="115"/>
        <v>5</v>
      </c>
    </row>
    <row r="759" spans="2:11" x14ac:dyDescent="0.25">
      <c r="B759" s="44" t="e">
        <f t="shared" si="116"/>
        <v>#VALUE!</v>
      </c>
      <c r="C759" s="44"/>
      <c r="D759" s="44" t="s">
        <v>448</v>
      </c>
      <c r="E759" s="44" t="s">
        <v>106</v>
      </c>
      <c r="F759" s="45">
        <v>1810</v>
      </c>
      <c r="G759" s="45">
        <v>12065</v>
      </c>
      <c r="H759" s="46">
        <v>104.9</v>
      </c>
      <c r="I759" s="74">
        <v>6763</v>
      </c>
      <c r="J759" s="45">
        <v>283</v>
      </c>
      <c r="K759">
        <f t="shared" si="115"/>
        <v>6</v>
      </c>
    </row>
    <row r="760" spans="2:11" x14ac:dyDescent="0.25">
      <c r="B760" s="49" t="e">
        <f t="shared" si="116"/>
        <v>#VALUE!</v>
      </c>
      <c r="C760" s="49"/>
      <c r="D760" s="49" t="s">
        <v>637</v>
      </c>
      <c r="E760" s="49" t="s">
        <v>106</v>
      </c>
      <c r="F760" s="50">
        <v>1301</v>
      </c>
      <c r="G760" s="50">
        <v>7152</v>
      </c>
      <c r="H760" s="51">
        <v>100</v>
      </c>
      <c r="I760" s="74">
        <v>5557</v>
      </c>
      <c r="J760" s="50">
        <v>-22</v>
      </c>
      <c r="K760">
        <f t="shared" si="115"/>
        <v>7</v>
      </c>
    </row>
    <row r="761" spans="2:11" x14ac:dyDescent="0.25">
      <c r="B761" s="49" t="e">
        <f t="shared" si="116"/>
        <v>#VALUE!</v>
      </c>
      <c r="C761" s="49"/>
      <c r="D761" s="49" t="s">
        <v>654</v>
      </c>
      <c r="E761" s="49" t="s">
        <v>106</v>
      </c>
      <c r="F761" s="50">
        <v>1140</v>
      </c>
      <c r="G761" s="50">
        <v>6226</v>
      </c>
      <c r="H761" s="51">
        <v>86.7</v>
      </c>
      <c r="I761" s="74">
        <v>5438</v>
      </c>
      <c r="J761" s="50">
        <v>-547</v>
      </c>
      <c r="K761">
        <f t="shared" si="115"/>
        <v>8</v>
      </c>
    </row>
    <row r="762" spans="2:11" x14ac:dyDescent="0.25">
      <c r="B762" s="60" t="e">
        <f t="shared" si="116"/>
        <v>#VALUE!</v>
      </c>
      <c r="C762" s="60"/>
      <c r="D762" s="60" t="s">
        <v>910</v>
      </c>
      <c r="E762" s="60" t="s">
        <v>911</v>
      </c>
      <c r="F762" s="61">
        <v>1500</v>
      </c>
      <c r="G762" s="61">
        <v>5409</v>
      </c>
      <c r="H762" s="62">
        <v>95.8</v>
      </c>
      <c r="I762" s="74">
        <v>3667</v>
      </c>
      <c r="J762" s="61">
        <v>-109</v>
      </c>
      <c r="K762">
        <f>_xlfn.RANK.EQ(I762,$I$762:$I$766,0)</f>
        <v>1</v>
      </c>
    </row>
    <row r="763" spans="2:11" x14ac:dyDescent="0.25">
      <c r="B763" s="60" t="e">
        <f t="shared" si="116"/>
        <v>#VALUE!</v>
      </c>
      <c r="C763" s="60"/>
      <c r="D763" s="60" t="s">
        <v>999</v>
      </c>
      <c r="E763" s="60" t="s">
        <v>911</v>
      </c>
      <c r="F763" s="61">
        <v>1575</v>
      </c>
      <c r="G763" s="61">
        <v>4885</v>
      </c>
      <c r="H763" s="62">
        <v>78</v>
      </c>
      <c r="I763" s="74">
        <v>3110</v>
      </c>
      <c r="J763" s="61">
        <v>-345</v>
      </c>
      <c r="K763">
        <f t="shared" ref="K763:K766" si="117">_xlfn.RANK.EQ(I763,$I$762:$I$766,0)</f>
        <v>2</v>
      </c>
    </row>
    <row r="764" spans="2:11" x14ac:dyDescent="0.25">
      <c r="B764" s="65" t="e">
        <f t="shared" si="116"/>
        <v>#VALUE!</v>
      </c>
      <c r="C764" s="65"/>
      <c r="D764" s="65" t="s">
        <v>1048</v>
      </c>
      <c r="E764" s="65" t="s">
        <v>911</v>
      </c>
      <c r="F764" s="66">
        <v>1326</v>
      </c>
      <c r="G764" s="66">
        <v>3898</v>
      </c>
      <c r="H764" s="67">
        <v>111.8</v>
      </c>
      <c r="I764" s="74">
        <v>2862</v>
      </c>
      <c r="J764" s="66">
        <v>716</v>
      </c>
      <c r="K764">
        <f t="shared" si="117"/>
        <v>3</v>
      </c>
    </row>
    <row r="765" spans="2:11" x14ac:dyDescent="0.25">
      <c r="B765" s="65" t="e">
        <f t="shared" si="116"/>
        <v>#VALUE!</v>
      </c>
      <c r="C765" s="65"/>
      <c r="D765" s="65" t="s">
        <v>1098</v>
      </c>
      <c r="E765" s="65" t="s">
        <v>911</v>
      </c>
      <c r="F765" s="66">
        <v>1701</v>
      </c>
      <c r="G765" s="66">
        <v>4505</v>
      </c>
      <c r="H765" s="67">
        <v>85.7</v>
      </c>
      <c r="I765" s="74">
        <v>2610</v>
      </c>
      <c r="J765" s="66">
        <v>-1</v>
      </c>
      <c r="K765">
        <f t="shared" si="117"/>
        <v>4</v>
      </c>
    </row>
    <row r="766" spans="2:11" x14ac:dyDescent="0.25">
      <c r="B766" s="65" t="e">
        <f t="shared" si="116"/>
        <v>#VALUE!</v>
      </c>
      <c r="C766" s="65"/>
      <c r="D766" s="65" t="s">
        <v>1139</v>
      </c>
      <c r="E766" s="65" t="s">
        <v>911</v>
      </c>
      <c r="F766" s="66">
        <v>930</v>
      </c>
      <c r="G766" s="66">
        <v>2210</v>
      </c>
      <c r="H766" s="67">
        <v>72.900000000000006</v>
      </c>
      <c r="I766" s="74">
        <v>2418</v>
      </c>
      <c r="J766" s="66">
        <v>-3</v>
      </c>
      <c r="K766">
        <f t="shared" si="117"/>
        <v>5</v>
      </c>
    </row>
    <row r="767" spans="2:11" x14ac:dyDescent="0.25">
      <c r="B767" s="44" t="e">
        <f t="shared" si="116"/>
        <v>#VALUE!</v>
      </c>
      <c r="C767" s="44"/>
      <c r="D767" s="44" t="s">
        <v>433</v>
      </c>
      <c r="E767" s="44" t="s">
        <v>434</v>
      </c>
      <c r="F767" s="45">
        <v>2316</v>
      </c>
      <c r="G767" s="45">
        <v>15951</v>
      </c>
      <c r="H767" s="46">
        <v>101.8</v>
      </c>
      <c r="I767" s="74">
        <v>6887</v>
      </c>
      <c r="J767" s="45">
        <v>121</v>
      </c>
      <c r="K767">
        <f>_xlfn.RANK.EQ(I767,$I$767:$I$772,0)</f>
        <v>1</v>
      </c>
    </row>
    <row r="768" spans="2:11" x14ac:dyDescent="0.25">
      <c r="B768" s="44" t="e">
        <f t="shared" si="116"/>
        <v>#VALUE!</v>
      </c>
      <c r="C768" s="44"/>
      <c r="D768" s="44" t="s">
        <v>469</v>
      </c>
      <c r="E768" s="44" t="s">
        <v>434</v>
      </c>
      <c r="F768" s="45">
        <v>1000</v>
      </c>
      <c r="G768" s="45">
        <v>6597</v>
      </c>
      <c r="H768" s="46">
        <v>119.5</v>
      </c>
      <c r="I768" s="74">
        <v>6528</v>
      </c>
      <c r="J768" s="45">
        <v>687</v>
      </c>
      <c r="K768">
        <f t="shared" ref="K768:K772" si="118">_xlfn.RANK.EQ(I768,$I$767:$I$772,0)</f>
        <v>2</v>
      </c>
    </row>
    <row r="769" spans="2:11" x14ac:dyDescent="0.25">
      <c r="B769" s="44" t="e">
        <f t="shared" si="116"/>
        <v>#VALUE!</v>
      </c>
      <c r="C769" s="44"/>
      <c r="D769" s="44" t="s">
        <v>497</v>
      </c>
      <c r="E769" s="44" t="s">
        <v>434</v>
      </c>
      <c r="F769" s="45">
        <v>1500</v>
      </c>
      <c r="G769" s="45">
        <v>9561</v>
      </c>
      <c r="H769" s="46">
        <v>105.3</v>
      </c>
      <c r="I769" s="74">
        <v>6408</v>
      </c>
      <c r="J769" s="45">
        <v>301</v>
      </c>
      <c r="K769">
        <f t="shared" si="118"/>
        <v>3</v>
      </c>
    </row>
    <row r="770" spans="2:11" x14ac:dyDescent="0.25">
      <c r="B770" s="49" t="e">
        <f t="shared" si="116"/>
        <v>#VALUE!</v>
      </c>
      <c r="C770" s="49"/>
      <c r="D770" s="49" t="s">
        <v>670</v>
      </c>
      <c r="E770" s="49" t="s">
        <v>434</v>
      </c>
      <c r="F770" s="50">
        <v>1957</v>
      </c>
      <c r="G770" s="50">
        <v>10624</v>
      </c>
      <c r="H770" s="51">
        <v>114.1</v>
      </c>
      <c r="I770" s="74">
        <v>5321</v>
      </c>
      <c r="J770" s="50">
        <v>461</v>
      </c>
      <c r="K770">
        <f t="shared" si="118"/>
        <v>4</v>
      </c>
    </row>
    <row r="771" spans="2:11" x14ac:dyDescent="0.25">
      <c r="B771" s="49" t="e">
        <f t="shared" si="116"/>
        <v>#VALUE!</v>
      </c>
      <c r="C771" s="49"/>
      <c r="D771" s="49" t="s">
        <v>713</v>
      </c>
      <c r="E771" s="49" t="s">
        <v>434</v>
      </c>
      <c r="F771" s="50">
        <v>1173</v>
      </c>
      <c r="G771" s="50">
        <v>5956</v>
      </c>
      <c r="H771" s="51">
        <v>101.5</v>
      </c>
      <c r="I771" s="74">
        <v>5039</v>
      </c>
      <c r="J771" s="50">
        <v>133</v>
      </c>
      <c r="K771">
        <f t="shared" si="118"/>
        <v>5</v>
      </c>
    </row>
    <row r="772" spans="2:11" x14ac:dyDescent="0.25">
      <c r="B772" s="60" t="e">
        <f t="shared" si="116"/>
        <v>#VALUE!</v>
      </c>
      <c r="C772" s="60"/>
      <c r="D772" s="60" t="s">
        <v>995</v>
      </c>
      <c r="E772" s="60" t="s">
        <v>434</v>
      </c>
      <c r="F772" s="61">
        <v>1467</v>
      </c>
      <c r="G772" s="61">
        <v>4509</v>
      </c>
      <c r="H772" s="62">
        <v>115.6</v>
      </c>
      <c r="I772" s="74">
        <v>3125</v>
      </c>
      <c r="J772" s="61">
        <v>457</v>
      </c>
      <c r="K772">
        <f t="shared" si="118"/>
        <v>6</v>
      </c>
    </row>
    <row r="773" spans="2:11" x14ac:dyDescent="0.25">
      <c r="B773" s="49" t="e">
        <f t="shared" si="116"/>
        <v>#VALUE!</v>
      </c>
      <c r="C773" s="49"/>
      <c r="D773" s="49" t="s">
        <v>696</v>
      </c>
      <c r="E773" s="49" t="s">
        <v>697</v>
      </c>
      <c r="F773" s="50">
        <v>525</v>
      </c>
      <c r="G773" s="50">
        <v>2707</v>
      </c>
      <c r="H773" s="51">
        <v>100.7</v>
      </c>
      <c r="I773" s="74">
        <v>5156</v>
      </c>
      <c r="J773" s="50">
        <v>-105</v>
      </c>
      <c r="K773">
        <f>_xlfn.RANK.EQ(I773,$I$773:$I$782,0)</f>
        <v>1</v>
      </c>
    </row>
    <row r="774" spans="2:11" x14ac:dyDescent="0.25">
      <c r="B774" s="49" t="e">
        <f t="shared" si="116"/>
        <v>#VALUE!</v>
      </c>
      <c r="C774" s="49"/>
      <c r="D774" s="49" t="s">
        <v>701</v>
      </c>
      <c r="E774" s="49" t="s">
        <v>697</v>
      </c>
      <c r="F774" s="50">
        <v>515</v>
      </c>
      <c r="G774" s="50">
        <v>5639</v>
      </c>
      <c r="H774" s="51">
        <v>104.7</v>
      </c>
      <c r="I774" s="74">
        <v>5125</v>
      </c>
      <c r="J774" s="50">
        <v>93</v>
      </c>
      <c r="K774">
        <f t="shared" ref="K774:K782" si="119">_xlfn.RANK.EQ(I774,$I$773:$I$782,0)</f>
        <v>2</v>
      </c>
    </row>
    <row r="775" spans="2:11" x14ac:dyDescent="0.25">
      <c r="B775" s="49" t="e">
        <f t="shared" si="116"/>
        <v>#VALUE!</v>
      </c>
      <c r="C775" s="49"/>
      <c r="D775" s="49" t="s">
        <v>711</v>
      </c>
      <c r="E775" s="49" t="s">
        <v>697</v>
      </c>
      <c r="F775" s="50">
        <v>640</v>
      </c>
      <c r="G775" s="50">
        <v>3299</v>
      </c>
      <c r="H775" s="51">
        <v>111.8</v>
      </c>
      <c r="I775" s="74">
        <v>5044</v>
      </c>
      <c r="J775" s="50">
        <v>440</v>
      </c>
      <c r="K775">
        <f t="shared" si="119"/>
        <v>3</v>
      </c>
    </row>
    <row r="776" spans="2:11" x14ac:dyDescent="0.25">
      <c r="B776" s="54" t="e">
        <f t="shared" si="116"/>
        <v>#VALUE!</v>
      </c>
      <c r="C776" s="54"/>
      <c r="D776" s="54" t="s">
        <v>807</v>
      </c>
      <c r="E776" s="54" t="s">
        <v>697</v>
      </c>
      <c r="F776" s="55">
        <v>515</v>
      </c>
      <c r="G776" s="55">
        <v>2276</v>
      </c>
      <c r="H776" s="56">
        <v>106.7</v>
      </c>
      <c r="I776" s="74">
        <v>4418</v>
      </c>
      <c r="J776" s="55">
        <v>160</v>
      </c>
      <c r="K776">
        <f t="shared" si="119"/>
        <v>4</v>
      </c>
    </row>
    <row r="777" spans="2:11" x14ac:dyDescent="0.25">
      <c r="B777" s="54" t="e">
        <f t="shared" si="116"/>
        <v>#VALUE!</v>
      </c>
      <c r="C777" s="54"/>
      <c r="D777" s="54" t="s">
        <v>817</v>
      </c>
      <c r="E777" s="54" t="s">
        <v>697</v>
      </c>
      <c r="F777" s="55">
        <v>1530</v>
      </c>
      <c r="G777" s="55">
        <v>6778</v>
      </c>
      <c r="H777" s="56">
        <v>87.3</v>
      </c>
      <c r="I777" s="74">
        <v>4339</v>
      </c>
      <c r="J777" s="55">
        <v>-619</v>
      </c>
      <c r="K777">
        <f t="shared" si="119"/>
        <v>5</v>
      </c>
    </row>
    <row r="778" spans="2:11" x14ac:dyDescent="0.25">
      <c r="B778" s="54" t="e">
        <f t="shared" si="116"/>
        <v>#VALUE!</v>
      </c>
      <c r="C778" s="54"/>
      <c r="D778" s="54" t="s">
        <v>829</v>
      </c>
      <c r="E778" s="54" t="s">
        <v>697</v>
      </c>
      <c r="F778" s="55">
        <v>1320</v>
      </c>
      <c r="G778" s="55">
        <v>5814</v>
      </c>
      <c r="H778" s="56">
        <v>104.2</v>
      </c>
      <c r="I778" s="74">
        <v>4284</v>
      </c>
      <c r="J778" s="55">
        <v>126</v>
      </c>
      <c r="K778">
        <f t="shared" si="119"/>
        <v>6</v>
      </c>
    </row>
    <row r="779" spans="2:11" x14ac:dyDescent="0.25">
      <c r="B779" s="54" t="e">
        <f t="shared" si="116"/>
        <v>#VALUE!</v>
      </c>
      <c r="C779" s="54"/>
      <c r="D779" s="54" t="s">
        <v>834</v>
      </c>
      <c r="E779" s="54" t="s">
        <v>697</v>
      </c>
      <c r="F779" s="55">
        <v>1180</v>
      </c>
      <c r="G779" s="55">
        <v>5146</v>
      </c>
      <c r="H779" s="56">
        <v>96.3</v>
      </c>
      <c r="I779" s="74">
        <v>4260</v>
      </c>
      <c r="J779" s="55">
        <v>-224</v>
      </c>
      <c r="K779">
        <f t="shared" si="119"/>
        <v>7</v>
      </c>
    </row>
    <row r="780" spans="2:11" x14ac:dyDescent="0.25">
      <c r="B780" s="60" t="e">
        <f t="shared" si="116"/>
        <v>#VALUE!</v>
      </c>
      <c r="C780" s="60"/>
      <c r="D780" s="60" t="s">
        <v>889</v>
      </c>
      <c r="E780" s="60" t="s">
        <v>697</v>
      </c>
      <c r="F780" s="61">
        <v>685</v>
      </c>
      <c r="G780" s="61">
        <v>2667</v>
      </c>
      <c r="H780" s="62">
        <v>96.4</v>
      </c>
      <c r="I780" s="74">
        <v>3815</v>
      </c>
      <c r="J780" s="61">
        <v>-217</v>
      </c>
      <c r="K780">
        <f t="shared" si="119"/>
        <v>8</v>
      </c>
    </row>
    <row r="781" spans="2:11" x14ac:dyDescent="0.25">
      <c r="B781" s="60" t="e">
        <f t="shared" si="116"/>
        <v>#VALUE!</v>
      </c>
      <c r="C781" s="60"/>
      <c r="D781" s="60" t="s">
        <v>1011</v>
      </c>
      <c r="E781" s="60" t="s">
        <v>697</v>
      </c>
      <c r="F781" s="61">
        <v>605</v>
      </c>
      <c r="G781" s="61">
        <v>1848</v>
      </c>
      <c r="H781" s="62">
        <v>95.3</v>
      </c>
      <c r="I781" s="74">
        <v>3055</v>
      </c>
      <c r="J781" s="61">
        <v>-151</v>
      </c>
      <c r="K781">
        <f t="shared" si="119"/>
        <v>9</v>
      </c>
    </row>
    <row r="782" spans="2:11" x14ac:dyDescent="0.25">
      <c r="B782" s="65" t="e">
        <f t="shared" si="116"/>
        <v>#VALUE!</v>
      </c>
      <c r="C782" s="65"/>
      <c r="D782" s="65" t="s">
        <v>1134</v>
      </c>
      <c r="E782" s="65" t="s">
        <v>697</v>
      </c>
      <c r="F782" s="66">
        <v>1295</v>
      </c>
      <c r="G782" s="66">
        <v>3174</v>
      </c>
      <c r="H782" s="67">
        <v>85</v>
      </c>
      <c r="I782" s="74">
        <v>2451</v>
      </c>
      <c r="J782" s="66">
        <v>-449</v>
      </c>
      <c r="K782">
        <f t="shared" si="119"/>
        <v>10</v>
      </c>
    </row>
    <row r="783" spans="2:11" x14ac:dyDescent="0.25">
      <c r="B783" s="27" t="s">
        <v>82</v>
      </c>
      <c r="C783" s="27">
        <v>38</v>
      </c>
      <c r="D783" s="27" t="s">
        <v>83</v>
      </c>
      <c r="E783" s="27" t="s">
        <v>84</v>
      </c>
      <c r="F783" s="28">
        <v>2500</v>
      </c>
      <c r="G783" s="28">
        <v>24931</v>
      </c>
      <c r="H783" s="29">
        <v>109.3</v>
      </c>
      <c r="I783" s="74">
        <v>9972</v>
      </c>
      <c r="J783" s="28">
        <v>792</v>
      </c>
      <c r="K783">
        <f>_xlfn.RANK.EQ(I783,$I$783:$I$796,0)</f>
        <v>1</v>
      </c>
    </row>
    <row r="784" spans="2:11" x14ac:dyDescent="0.25">
      <c r="B784" s="38" t="e">
        <f t="shared" ref="B784:B822" si="120">B783+1</f>
        <v>#VALUE!</v>
      </c>
      <c r="C784" s="38"/>
      <c r="D784" s="38" t="s">
        <v>305</v>
      </c>
      <c r="E784" s="38" t="s">
        <v>84</v>
      </c>
      <c r="F784" s="39">
        <v>2140</v>
      </c>
      <c r="G784" s="39">
        <v>16981</v>
      </c>
      <c r="H784" s="40">
        <v>110.3</v>
      </c>
      <c r="I784" s="74">
        <v>7965</v>
      </c>
      <c r="J784" s="39">
        <v>709</v>
      </c>
      <c r="K784">
        <f t="shared" ref="K784:K796" si="121">_xlfn.RANK.EQ(I784,$I$783:$I$796,0)</f>
        <v>2</v>
      </c>
    </row>
    <row r="785" spans="2:11" x14ac:dyDescent="0.25">
      <c r="B785" s="44" t="e">
        <f t="shared" si="120"/>
        <v>#VALUE!</v>
      </c>
      <c r="C785" s="44"/>
      <c r="D785" s="44" t="s">
        <v>449</v>
      </c>
      <c r="E785" s="44" t="s">
        <v>84</v>
      </c>
      <c r="F785" s="45">
        <v>1480</v>
      </c>
      <c r="G785" s="45">
        <v>9904</v>
      </c>
      <c r="H785" s="46">
        <v>114.4</v>
      </c>
      <c r="I785" s="74">
        <v>6724</v>
      </c>
      <c r="J785" s="45">
        <v>835</v>
      </c>
      <c r="K785">
        <f t="shared" si="121"/>
        <v>3</v>
      </c>
    </row>
    <row r="786" spans="2:11" x14ac:dyDescent="0.25">
      <c r="B786" s="44" t="e">
        <f t="shared" si="120"/>
        <v>#VALUE!</v>
      </c>
      <c r="C786" s="44"/>
      <c r="D786" s="44" t="s">
        <v>491</v>
      </c>
      <c r="E786" s="44" t="s">
        <v>84</v>
      </c>
      <c r="F786" s="45">
        <v>1640</v>
      </c>
      <c r="G786" s="45">
        <v>10358</v>
      </c>
      <c r="H786" s="46">
        <v>109.5</v>
      </c>
      <c r="I786" s="74">
        <v>6437</v>
      </c>
      <c r="J786" s="45">
        <v>524</v>
      </c>
      <c r="K786">
        <f t="shared" si="121"/>
        <v>4</v>
      </c>
    </row>
    <row r="787" spans="2:11" x14ac:dyDescent="0.25">
      <c r="B787" s="44" t="e">
        <f t="shared" si="120"/>
        <v>#VALUE!</v>
      </c>
      <c r="C787" s="44"/>
      <c r="D787" s="44" t="s">
        <v>498</v>
      </c>
      <c r="E787" s="44" t="s">
        <v>84</v>
      </c>
      <c r="F787" s="45">
        <v>950</v>
      </c>
      <c r="G787" s="45">
        <v>6076</v>
      </c>
      <c r="H787" s="46">
        <v>105.3</v>
      </c>
      <c r="I787" s="74">
        <v>6403</v>
      </c>
      <c r="J787" s="45">
        <v>262</v>
      </c>
      <c r="K787">
        <f t="shared" si="121"/>
        <v>5</v>
      </c>
    </row>
    <row r="788" spans="2:11" x14ac:dyDescent="0.25">
      <c r="B788" s="44" t="e">
        <f t="shared" si="120"/>
        <v>#VALUE!</v>
      </c>
      <c r="C788" s="44"/>
      <c r="D788" s="44" t="s">
        <v>526</v>
      </c>
      <c r="E788" s="44" t="s">
        <v>84</v>
      </c>
      <c r="F788" s="45">
        <v>1465</v>
      </c>
      <c r="G788" s="45">
        <v>9074</v>
      </c>
      <c r="H788" s="46">
        <v>116.5</v>
      </c>
      <c r="I788" s="74">
        <v>6215</v>
      </c>
      <c r="J788" s="45">
        <v>788</v>
      </c>
      <c r="K788">
        <f t="shared" si="121"/>
        <v>6</v>
      </c>
    </row>
    <row r="789" spans="2:11" ht="25.5" x14ac:dyDescent="0.25">
      <c r="B789" s="44" t="e">
        <f t="shared" si="120"/>
        <v>#VALUE!</v>
      </c>
      <c r="C789" s="44"/>
      <c r="D789" s="47" t="s">
        <v>539</v>
      </c>
      <c r="E789" s="44" t="s">
        <v>84</v>
      </c>
      <c r="F789" s="45">
        <v>90</v>
      </c>
      <c r="G789" s="45">
        <v>551</v>
      </c>
      <c r="H789" s="46">
        <v>123.6</v>
      </c>
      <c r="I789" s="74">
        <v>6118</v>
      </c>
      <c r="J789" s="45">
        <v>1169</v>
      </c>
      <c r="K789">
        <f t="shared" si="121"/>
        <v>7</v>
      </c>
    </row>
    <row r="790" spans="2:11" x14ac:dyDescent="0.25">
      <c r="B790" s="49" t="e">
        <f t="shared" si="120"/>
        <v>#VALUE!</v>
      </c>
      <c r="C790" s="49"/>
      <c r="D790" s="49" t="s">
        <v>580</v>
      </c>
      <c r="E790" s="49" t="s">
        <v>84</v>
      </c>
      <c r="F790" s="50">
        <v>265</v>
      </c>
      <c r="G790" s="50">
        <v>1490</v>
      </c>
      <c r="H790" s="51">
        <v>278.8</v>
      </c>
      <c r="I790" s="74">
        <v>5866</v>
      </c>
      <c r="J790" s="50">
        <v>3971</v>
      </c>
      <c r="K790">
        <f t="shared" si="121"/>
        <v>8</v>
      </c>
    </row>
    <row r="791" spans="2:11" x14ac:dyDescent="0.25">
      <c r="B791" s="49" t="e">
        <f t="shared" si="120"/>
        <v>#VALUE!</v>
      </c>
      <c r="C791" s="49"/>
      <c r="D791" s="49" t="s">
        <v>616</v>
      </c>
      <c r="E791" s="49" t="s">
        <v>84</v>
      </c>
      <c r="F791" s="50">
        <v>1900</v>
      </c>
      <c r="G791" s="50">
        <v>10431</v>
      </c>
      <c r="H791" s="51">
        <v>109.9</v>
      </c>
      <c r="I791" s="74">
        <v>5660</v>
      </c>
      <c r="J791" s="50">
        <v>52</v>
      </c>
      <c r="K791">
        <f t="shared" si="121"/>
        <v>9</v>
      </c>
    </row>
    <row r="792" spans="2:11" x14ac:dyDescent="0.25">
      <c r="B792" s="49" t="e">
        <f t="shared" si="120"/>
        <v>#VALUE!</v>
      </c>
      <c r="C792" s="49"/>
      <c r="D792" s="49" t="s">
        <v>643</v>
      </c>
      <c r="E792" s="49" t="s">
        <v>84</v>
      </c>
      <c r="F792" s="50">
        <v>1340</v>
      </c>
      <c r="G792" s="50">
        <v>7208</v>
      </c>
      <c r="H792" s="51">
        <v>119.3</v>
      </c>
      <c r="I792" s="74">
        <v>5485</v>
      </c>
      <c r="J792" s="50">
        <v>464</v>
      </c>
      <c r="K792">
        <f t="shared" si="121"/>
        <v>10</v>
      </c>
    </row>
    <row r="793" spans="2:11" x14ac:dyDescent="0.25">
      <c r="B793" s="49" t="e">
        <f t="shared" si="120"/>
        <v>#VALUE!</v>
      </c>
      <c r="C793" s="49"/>
      <c r="D793" s="49" t="s">
        <v>645</v>
      </c>
      <c r="E793" s="49" t="s">
        <v>84</v>
      </c>
      <c r="F793" s="50">
        <v>1870</v>
      </c>
      <c r="G793" s="50">
        <v>10247</v>
      </c>
      <c r="H793" s="51">
        <v>101.8</v>
      </c>
      <c r="I793" s="74">
        <v>5477</v>
      </c>
      <c r="J793" s="50">
        <v>73</v>
      </c>
      <c r="K793">
        <f t="shared" si="121"/>
        <v>11</v>
      </c>
    </row>
    <row r="794" spans="2:11" x14ac:dyDescent="0.25">
      <c r="B794" s="54" t="e">
        <f t="shared" si="120"/>
        <v>#VALUE!</v>
      </c>
      <c r="C794" s="54"/>
      <c r="D794" s="54" t="s">
        <v>730</v>
      </c>
      <c r="E794" s="54" t="s">
        <v>84</v>
      </c>
      <c r="F794" s="55">
        <v>865</v>
      </c>
      <c r="G794" s="55">
        <v>4446</v>
      </c>
      <c r="H794" s="56">
        <v>90.5</v>
      </c>
      <c r="I794" s="74">
        <v>4859</v>
      </c>
      <c r="J794" s="55">
        <v>-366</v>
      </c>
      <c r="K794">
        <f t="shared" si="121"/>
        <v>12</v>
      </c>
    </row>
    <row r="795" spans="2:11" x14ac:dyDescent="0.25">
      <c r="B795" s="54" t="e">
        <f t="shared" si="120"/>
        <v>#VALUE!</v>
      </c>
      <c r="C795" s="54"/>
      <c r="D795" s="54" t="s">
        <v>746</v>
      </c>
      <c r="E795" s="54" t="s">
        <v>84</v>
      </c>
      <c r="F795" s="55">
        <v>570</v>
      </c>
      <c r="G795" s="55">
        <v>2807</v>
      </c>
      <c r="H795" s="56">
        <v>624.70000000000005</v>
      </c>
      <c r="I795" s="74">
        <v>4766</v>
      </c>
      <c r="J795" s="55">
        <v>4023</v>
      </c>
      <c r="K795">
        <f t="shared" si="121"/>
        <v>13</v>
      </c>
    </row>
    <row r="796" spans="2:11" x14ac:dyDescent="0.25">
      <c r="B796" s="54" t="e">
        <f t="shared" si="120"/>
        <v>#VALUE!</v>
      </c>
      <c r="C796" s="54"/>
      <c r="D796" s="54" t="s">
        <v>814</v>
      </c>
      <c r="E796" s="54" t="s">
        <v>84</v>
      </c>
      <c r="F796" s="55">
        <v>1225</v>
      </c>
      <c r="G796" s="55">
        <v>5130</v>
      </c>
      <c r="H796" s="56">
        <v>83</v>
      </c>
      <c r="I796" s="74">
        <v>4385</v>
      </c>
      <c r="J796" s="55">
        <v>-579</v>
      </c>
      <c r="K796">
        <f t="shared" si="121"/>
        <v>14</v>
      </c>
    </row>
    <row r="797" spans="2:11" x14ac:dyDescent="0.25">
      <c r="B797" s="60" t="e">
        <f t="shared" si="120"/>
        <v>#VALUE!</v>
      </c>
      <c r="C797" s="60"/>
      <c r="D797" s="60" t="s">
        <v>945</v>
      </c>
      <c r="E797" s="60" t="s">
        <v>946</v>
      </c>
      <c r="F797" s="61">
        <v>1958</v>
      </c>
      <c r="G797" s="61">
        <v>6634</v>
      </c>
      <c r="H797" s="62">
        <v>90.3</v>
      </c>
      <c r="I797" s="74">
        <v>3404</v>
      </c>
      <c r="J797" s="61">
        <v>-396</v>
      </c>
      <c r="K797">
        <f>_xlfn.RANK.EQ(I797,$I$797:$I$801,0)</f>
        <v>1</v>
      </c>
    </row>
    <row r="798" spans="2:11" x14ac:dyDescent="0.25">
      <c r="B798" s="60" t="e">
        <f t="shared" si="120"/>
        <v>#VALUE!</v>
      </c>
      <c r="C798" s="60"/>
      <c r="D798" s="60" t="s">
        <v>1004</v>
      </c>
      <c r="E798" s="60" t="s">
        <v>946</v>
      </c>
      <c r="F798" s="61">
        <v>743</v>
      </c>
      <c r="G798" s="61">
        <v>2204</v>
      </c>
      <c r="H798" s="62">
        <v>120.8</v>
      </c>
      <c r="I798" s="74">
        <v>3087</v>
      </c>
      <c r="J798" s="61">
        <v>348</v>
      </c>
      <c r="K798">
        <f t="shared" ref="K798:K801" si="122">_xlfn.RANK.EQ(I798,$I$797:$I$801,0)</f>
        <v>2</v>
      </c>
    </row>
    <row r="799" spans="2:11" x14ac:dyDescent="0.25">
      <c r="B799" s="65" t="e">
        <f t="shared" si="120"/>
        <v>#VALUE!</v>
      </c>
      <c r="C799" s="65"/>
      <c r="D799" s="65" t="s">
        <v>1097</v>
      </c>
      <c r="E799" s="65" t="s">
        <v>946</v>
      </c>
      <c r="F799" s="66">
        <v>720</v>
      </c>
      <c r="G799" s="66">
        <v>1941</v>
      </c>
      <c r="H799" s="67">
        <v>92.5</v>
      </c>
      <c r="I799" s="74">
        <v>2616</v>
      </c>
      <c r="J799" s="66">
        <v>-263</v>
      </c>
      <c r="K799">
        <f t="shared" si="122"/>
        <v>3</v>
      </c>
    </row>
    <row r="800" spans="2:11" x14ac:dyDescent="0.25">
      <c r="B800" s="65" t="e">
        <f t="shared" si="120"/>
        <v>#VALUE!</v>
      </c>
      <c r="C800" s="65"/>
      <c r="D800" s="65" t="s">
        <v>1135</v>
      </c>
      <c r="E800" s="65" t="s">
        <v>946</v>
      </c>
      <c r="F800" s="66">
        <v>628</v>
      </c>
      <c r="G800" s="66">
        <v>1486</v>
      </c>
      <c r="H800" s="67">
        <v>67.400000000000006</v>
      </c>
      <c r="I800" s="74">
        <v>2447</v>
      </c>
      <c r="J800" s="66">
        <v>-1126</v>
      </c>
      <c r="K800">
        <f t="shared" si="122"/>
        <v>4</v>
      </c>
    </row>
    <row r="801" spans="1:11" x14ac:dyDescent="0.25">
      <c r="B801" s="70" t="e">
        <f t="shared" si="120"/>
        <v>#VALUE!</v>
      </c>
      <c r="C801" s="70"/>
      <c r="D801" s="70" t="s">
        <v>1240</v>
      </c>
      <c r="E801" s="70" t="s">
        <v>946</v>
      </c>
      <c r="F801" s="71">
        <v>1307</v>
      </c>
      <c r="G801" s="71">
        <v>2390</v>
      </c>
      <c r="H801" s="72">
        <v>93.9</v>
      </c>
      <c r="I801" s="74">
        <v>1828</v>
      </c>
      <c r="J801" s="71">
        <v>62</v>
      </c>
      <c r="K801">
        <f t="shared" si="122"/>
        <v>5</v>
      </c>
    </row>
    <row r="802" spans="1:11" x14ac:dyDescent="0.25">
      <c r="B802" s="44" t="e">
        <f t="shared" si="120"/>
        <v>#VALUE!</v>
      </c>
      <c r="C802" s="44"/>
      <c r="D802" s="44" t="s">
        <v>510</v>
      </c>
      <c r="E802" s="44" t="s">
        <v>511</v>
      </c>
      <c r="F802" s="45">
        <v>750</v>
      </c>
      <c r="G802" s="45">
        <v>4741</v>
      </c>
      <c r="H802" s="46">
        <v>101.8</v>
      </c>
      <c r="I802" s="74">
        <v>6321</v>
      </c>
      <c r="J802" s="45">
        <v>164</v>
      </c>
      <c r="K802">
        <f>_xlfn.RANK.EQ(I802,$I$802:$I$809,0)</f>
        <v>1</v>
      </c>
    </row>
    <row r="803" spans="1:11" x14ac:dyDescent="0.25">
      <c r="B803" s="54" t="e">
        <f t="shared" si="120"/>
        <v>#VALUE!</v>
      </c>
      <c r="C803" s="54"/>
      <c r="D803" s="54" t="s">
        <v>830</v>
      </c>
      <c r="E803" s="54" t="s">
        <v>511</v>
      </c>
      <c r="F803" s="55">
        <v>2755</v>
      </c>
      <c r="G803" s="55">
        <v>11800</v>
      </c>
      <c r="H803" s="56">
        <v>85.6</v>
      </c>
      <c r="I803" s="74">
        <v>4283</v>
      </c>
      <c r="J803" s="55">
        <v>-723</v>
      </c>
      <c r="K803">
        <f t="shared" ref="K803:K809" si="123">_xlfn.RANK.EQ(I803,$I$802:$I$809,0)</f>
        <v>2</v>
      </c>
    </row>
    <row r="804" spans="1:11" x14ac:dyDescent="0.25">
      <c r="B804" s="60" t="e">
        <f t="shared" si="120"/>
        <v>#VALUE!</v>
      </c>
      <c r="C804" s="60"/>
      <c r="D804" s="60" t="s">
        <v>935</v>
      </c>
      <c r="E804" s="60" t="s">
        <v>511</v>
      </c>
      <c r="F804" s="61">
        <v>535</v>
      </c>
      <c r="G804" s="61">
        <v>1842</v>
      </c>
      <c r="H804" s="62">
        <v>87.1</v>
      </c>
      <c r="I804" s="74">
        <v>3456</v>
      </c>
      <c r="J804" s="61">
        <v>-451</v>
      </c>
      <c r="K804">
        <f t="shared" si="123"/>
        <v>3</v>
      </c>
    </row>
    <row r="805" spans="1:11" x14ac:dyDescent="0.25">
      <c r="B805" s="60" t="e">
        <f t="shared" si="120"/>
        <v>#VALUE!</v>
      </c>
      <c r="C805" s="60"/>
      <c r="D805" s="60" t="s">
        <v>948</v>
      </c>
      <c r="E805" s="60" t="s">
        <v>511</v>
      </c>
      <c r="F805" s="61">
        <v>1619</v>
      </c>
      <c r="G805" s="61">
        <v>5496</v>
      </c>
      <c r="H805" s="62">
        <v>87.3</v>
      </c>
      <c r="I805" s="74">
        <v>3395</v>
      </c>
      <c r="J805" s="61">
        <v>-493</v>
      </c>
      <c r="K805">
        <f t="shared" si="123"/>
        <v>4</v>
      </c>
    </row>
    <row r="806" spans="1:11" x14ac:dyDescent="0.25">
      <c r="A806" s="64">
        <v>2000</v>
      </c>
      <c r="B806" s="60" t="e">
        <f t="shared" si="120"/>
        <v>#VALUE!</v>
      </c>
      <c r="C806" s="60"/>
      <c r="D806" s="60" t="s">
        <v>993</v>
      </c>
      <c r="E806" s="60" t="s">
        <v>511</v>
      </c>
      <c r="F806" s="61">
        <v>710</v>
      </c>
      <c r="G806" s="61">
        <v>2229</v>
      </c>
      <c r="H806" s="62">
        <v>94.4</v>
      </c>
      <c r="I806" s="74">
        <v>3139</v>
      </c>
      <c r="J806" s="61">
        <v>-186</v>
      </c>
      <c r="K806">
        <f t="shared" si="123"/>
        <v>5</v>
      </c>
    </row>
    <row r="807" spans="1:11" x14ac:dyDescent="0.25">
      <c r="B807" s="65" t="e">
        <f t="shared" si="120"/>
        <v>#VALUE!</v>
      </c>
      <c r="C807" s="65"/>
      <c r="D807" s="65" t="s">
        <v>1038</v>
      </c>
      <c r="E807" s="65" t="s">
        <v>511</v>
      </c>
      <c r="F807" s="66">
        <v>1800</v>
      </c>
      <c r="G807" s="66">
        <v>5224</v>
      </c>
      <c r="H807" s="67">
        <v>83.2</v>
      </c>
      <c r="I807" s="74">
        <v>2902</v>
      </c>
      <c r="J807" s="66">
        <v>-586</v>
      </c>
      <c r="K807">
        <f t="shared" si="123"/>
        <v>6</v>
      </c>
    </row>
    <row r="808" spans="1:11" x14ac:dyDescent="0.25">
      <c r="B808" s="70" t="e">
        <f t="shared" si="120"/>
        <v>#VALUE!</v>
      </c>
      <c r="C808" s="70"/>
      <c r="D808" s="70" t="s">
        <v>1211</v>
      </c>
      <c r="E808" s="70" t="s">
        <v>511</v>
      </c>
      <c r="F808" s="71">
        <v>204</v>
      </c>
      <c r="G808" s="71">
        <v>404</v>
      </c>
      <c r="H808" s="72">
        <v>74.8</v>
      </c>
      <c r="I808" s="74">
        <v>1979</v>
      </c>
      <c r="J808" s="71">
        <v>-667</v>
      </c>
      <c r="K808">
        <f t="shared" si="123"/>
        <v>7</v>
      </c>
    </row>
    <row r="809" spans="1:11" x14ac:dyDescent="0.25">
      <c r="B809" s="70" t="e">
        <f t="shared" si="120"/>
        <v>#VALUE!</v>
      </c>
      <c r="C809" s="70"/>
      <c r="D809" s="70" t="s">
        <v>1238</v>
      </c>
      <c r="E809" s="70" t="s">
        <v>511</v>
      </c>
      <c r="F809" s="71">
        <v>705</v>
      </c>
      <c r="G809" s="71">
        <v>1291</v>
      </c>
      <c r="H809" s="72">
        <v>77</v>
      </c>
      <c r="I809" s="74">
        <v>1831</v>
      </c>
      <c r="J809" s="71">
        <v>-133</v>
      </c>
      <c r="K809">
        <f t="shared" si="123"/>
        <v>8</v>
      </c>
    </row>
    <row r="810" spans="1:11" x14ac:dyDescent="0.25">
      <c r="B810" s="44" t="e">
        <f t="shared" si="120"/>
        <v>#VALUE!</v>
      </c>
      <c r="C810" s="44"/>
      <c r="D810" s="44" t="s">
        <v>465</v>
      </c>
      <c r="E810" s="44" t="s">
        <v>466</v>
      </c>
      <c r="F810" s="45">
        <v>1430</v>
      </c>
      <c r="G810" s="45">
        <v>9311</v>
      </c>
      <c r="H810" s="46">
        <v>94.1</v>
      </c>
      <c r="I810" s="74">
        <v>6548</v>
      </c>
      <c r="J810" s="45">
        <v>-499</v>
      </c>
      <c r="K810">
        <f>_xlfn.RANK.EQ(I810,$I$810:$I$822,0)</f>
        <v>1</v>
      </c>
    </row>
    <row r="811" spans="1:11" x14ac:dyDescent="0.25">
      <c r="B811" s="44" t="e">
        <f t="shared" si="120"/>
        <v>#VALUE!</v>
      </c>
      <c r="C811" s="44"/>
      <c r="D811" s="44" t="s">
        <v>500</v>
      </c>
      <c r="E811" s="44" t="s">
        <v>466</v>
      </c>
      <c r="F811" s="45">
        <v>853</v>
      </c>
      <c r="G811" s="45">
        <v>5426</v>
      </c>
      <c r="H811" s="46">
        <v>103</v>
      </c>
      <c r="I811" s="74">
        <v>6391</v>
      </c>
      <c r="J811" s="45">
        <v>119</v>
      </c>
      <c r="K811">
        <f t="shared" ref="K811:K822" si="124">_xlfn.RANK.EQ(I811,$I$810:$I$822,0)</f>
        <v>2</v>
      </c>
    </row>
    <row r="812" spans="1:11" x14ac:dyDescent="0.25">
      <c r="B812" s="49" t="e">
        <f t="shared" si="120"/>
        <v>#VALUE!</v>
      </c>
      <c r="C812" s="49"/>
      <c r="D812" s="49" t="s">
        <v>604</v>
      </c>
      <c r="E812" s="49" t="s">
        <v>466</v>
      </c>
      <c r="F812" s="50">
        <v>1150</v>
      </c>
      <c r="G812" s="50">
        <v>6426</v>
      </c>
      <c r="H812" s="51">
        <v>100.2</v>
      </c>
      <c r="I812" s="74">
        <v>5728</v>
      </c>
      <c r="J812" s="50">
        <v>-272</v>
      </c>
      <c r="K812">
        <f t="shared" si="124"/>
        <v>3</v>
      </c>
    </row>
    <row r="813" spans="1:11" x14ac:dyDescent="0.25">
      <c r="B813" s="49" t="e">
        <f t="shared" si="120"/>
        <v>#VALUE!</v>
      </c>
      <c r="C813" s="49"/>
      <c r="D813" s="49" t="s">
        <v>712</v>
      </c>
      <c r="E813" s="49" t="s">
        <v>466</v>
      </c>
      <c r="F813" s="50">
        <v>735</v>
      </c>
      <c r="G813" s="50">
        <v>3691</v>
      </c>
      <c r="H813" s="51">
        <v>94.5</v>
      </c>
      <c r="I813" s="74">
        <v>5043</v>
      </c>
      <c r="J813" s="50">
        <v>-347</v>
      </c>
      <c r="K813">
        <f t="shared" si="124"/>
        <v>4</v>
      </c>
    </row>
    <row r="814" spans="1:11" x14ac:dyDescent="0.25">
      <c r="B814" s="54" t="e">
        <f t="shared" si="120"/>
        <v>#VALUE!</v>
      </c>
      <c r="C814" s="54"/>
      <c r="D814" s="54" t="s">
        <v>835</v>
      </c>
      <c r="E814" s="54" t="s">
        <v>466</v>
      </c>
      <c r="F814" s="55">
        <v>837</v>
      </c>
      <c r="G814" s="55">
        <v>3556</v>
      </c>
      <c r="H814" s="56">
        <v>89.4</v>
      </c>
      <c r="I814" s="74">
        <v>4247</v>
      </c>
      <c r="J814" s="55">
        <v>-413</v>
      </c>
      <c r="K814">
        <f t="shared" si="124"/>
        <v>5</v>
      </c>
    </row>
    <row r="815" spans="1:11" x14ac:dyDescent="0.25">
      <c r="B815" s="54" t="e">
        <f t="shared" si="120"/>
        <v>#VALUE!</v>
      </c>
      <c r="C815" s="54"/>
      <c r="D815" s="54" t="s">
        <v>864</v>
      </c>
      <c r="E815" s="54" t="s">
        <v>466</v>
      </c>
      <c r="F815" s="55">
        <v>554</v>
      </c>
      <c r="G815" s="55">
        <v>2156</v>
      </c>
      <c r="H815" s="56">
        <v>84</v>
      </c>
      <c r="I815" s="74">
        <v>4000</v>
      </c>
      <c r="J815" s="55">
        <v>-919</v>
      </c>
      <c r="K815">
        <f t="shared" si="124"/>
        <v>6</v>
      </c>
    </row>
    <row r="816" spans="1:11" x14ac:dyDescent="0.25">
      <c r="B816" s="60" t="e">
        <f t="shared" si="120"/>
        <v>#VALUE!</v>
      </c>
      <c r="C816" s="60"/>
      <c r="D816" s="60" t="s">
        <v>872</v>
      </c>
      <c r="E816" s="60" t="s">
        <v>466</v>
      </c>
      <c r="F816" s="61">
        <v>305</v>
      </c>
      <c r="G816" s="61">
        <v>1191</v>
      </c>
      <c r="H816" s="62">
        <v>87.6</v>
      </c>
      <c r="I816" s="74">
        <v>3944</v>
      </c>
      <c r="J816" s="61">
        <v>-679</v>
      </c>
      <c r="K816">
        <f t="shared" si="124"/>
        <v>7</v>
      </c>
    </row>
    <row r="817" spans="2:11" x14ac:dyDescent="0.25">
      <c r="B817" s="60" t="e">
        <f t="shared" si="120"/>
        <v>#VALUE!</v>
      </c>
      <c r="C817" s="60"/>
      <c r="D817" s="60" t="s">
        <v>926</v>
      </c>
      <c r="E817" s="60" t="s">
        <v>466</v>
      </c>
      <c r="F817" s="61">
        <v>1110</v>
      </c>
      <c r="G817" s="61">
        <v>3876</v>
      </c>
      <c r="H817" s="62">
        <v>88.1</v>
      </c>
      <c r="I817" s="74">
        <v>3511</v>
      </c>
      <c r="J817" s="61">
        <v>-507</v>
      </c>
      <c r="K817">
        <f t="shared" si="124"/>
        <v>8</v>
      </c>
    </row>
    <row r="818" spans="2:11" x14ac:dyDescent="0.25">
      <c r="B818" s="60" t="e">
        <f t="shared" si="120"/>
        <v>#VALUE!</v>
      </c>
      <c r="C818" s="60"/>
      <c r="D818" s="60" t="s">
        <v>939</v>
      </c>
      <c r="E818" s="60" t="s">
        <v>466</v>
      </c>
      <c r="F818" s="61">
        <v>1085</v>
      </c>
      <c r="G818" s="61">
        <v>3728</v>
      </c>
      <c r="H818" s="62">
        <v>77.5</v>
      </c>
      <c r="I818" s="74">
        <v>3449</v>
      </c>
      <c r="J818" s="61">
        <v>-1028</v>
      </c>
      <c r="K818">
        <f t="shared" si="124"/>
        <v>9</v>
      </c>
    </row>
    <row r="819" spans="2:11" x14ac:dyDescent="0.25">
      <c r="B819" s="60" t="e">
        <f t="shared" si="120"/>
        <v>#VALUE!</v>
      </c>
      <c r="C819" s="60"/>
      <c r="D819" s="60" t="s">
        <v>967</v>
      </c>
      <c r="E819" s="60" t="s">
        <v>466</v>
      </c>
      <c r="F819" s="61">
        <v>1161</v>
      </c>
      <c r="G819" s="61">
        <v>3903</v>
      </c>
      <c r="H819" s="62">
        <v>78.099999999999994</v>
      </c>
      <c r="I819" s="74">
        <v>3316</v>
      </c>
      <c r="J819" s="61">
        <v>-505</v>
      </c>
      <c r="K819">
        <f t="shared" si="124"/>
        <v>10</v>
      </c>
    </row>
    <row r="820" spans="2:11" x14ac:dyDescent="0.25">
      <c r="B820" s="65" t="e">
        <f t="shared" si="120"/>
        <v>#VALUE!</v>
      </c>
      <c r="C820" s="65"/>
      <c r="D820" s="65" t="s">
        <v>1043</v>
      </c>
      <c r="E820" s="65" t="s">
        <v>466</v>
      </c>
      <c r="F820" s="66">
        <v>631</v>
      </c>
      <c r="G820" s="66">
        <v>1899</v>
      </c>
      <c r="H820" s="67">
        <v>89.5</v>
      </c>
      <c r="I820" s="74">
        <v>2887</v>
      </c>
      <c r="J820" s="66">
        <v>-251</v>
      </c>
      <c r="K820">
        <f t="shared" si="124"/>
        <v>11</v>
      </c>
    </row>
    <row r="821" spans="2:11" x14ac:dyDescent="0.25">
      <c r="B821" s="65" t="e">
        <f t="shared" si="120"/>
        <v>#VALUE!</v>
      </c>
      <c r="C821" s="65"/>
      <c r="D821" s="65" t="s">
        <v>1116</v>
      </c>
      <c r="E821" s="65" t="s">
        <v>466</v>
      </c>
      <c r="F821" s="66">
        <v>1365</v>
      </c>
      <c r="G821" s="66">
        <v>3774</v>
      </c>
      <c r="H821" s="67">
        <v>68.7</v>
      </c>
      <c r="I821" s="74">
        <v>2507</v>
      </c>
      <c r="J821" s="66">
        <v>-863</v>
      </c>
      <c r="K821">
        <f t="shared" si="124"/>
        <v>12</v>
      </c>
    </row>
    <row r="822" spans="2:11" x14ac:dyDescent="0.25">
      <c r="B822" s="65" t="e">
        <f t="shared" si="120"/>
        <v>#VALUE!</v>
      </c>
      <c r="C822" s="65"/>
      <c r="D822" s="65" t="s">
        <v>1167</v>
      </c>
      <c r="E822" s="65" t="s">
        <v>466</v>
      </c>
      <c r="F822" s="66">
        <v>461</v>
      </c>
      <c r="G822" s="66">
        <v>1109</v>
      </c>
      <c r="H822" s="67">
        <v>76.2</v>
      </c>
      <c r="I822" s="74">
        <v>2259</v>
      </c>
      <c r="J822" s="66">
        <v>-488</v>
      </c>
      <c r="K822">
        <f t="shared" si="124"/>
        <v>13</v>
      </c>
    </row>
    <row r="823" spans="2:11" x14ac:dyDescent="0.25">
      <c r="B823" s="22" t="s">
        <v>48</v>
      </c>
      <c r="C823" s="22">
        <v>8</v>
      </c>
      <c r="D823" s="22" t="s">
        <v>49</v>
      </c>
      <c r="E823" s="22" t="s">
        <v>50</v>
      </c>
      <c r="F823" s="23">
        <v>1548</v>
      </c>
      <c r="G823" s="23">
        <v>15833</v>
      </c>
      <c r="H823" s="24">
        <v>101.8</v>
      </c>
      <c r="I823" s="74">
        <v>10382</v>
      </c>
      <c r="J823" s="23">
        <v>-363</v>
      </c>
      <c r="K823">
        <f>_xlfn.RANK.EQ(I823,$I$823:$I$830,0)</f>
        <v>1</v>
      </c>
    </row>
    <row r="824" spans="2:11" x14ac:dyDescent="0.25">
      <c r="B824" s="27" t="s">
        <v>116</v>
      </c>
      <c r="C824" s="27">
        <v>16</v>
      </c>
      <c r="D824" s="27" t="s">
        <v>117</v>
      </c>
      <c r="E824" s="27" t="s">
        <v>50</v>
      </c>
      <c r="F824" s="28">
        <v>2005</v>
      </c>
      <c r="G824" s="28">
        <v>18182</v>
      </c>
      <c r="H824" s="29">
        <v>102.5</v>
      </c>
      <c r="I824" s="74">
        <v>9382</v>
      </c>
      <c r="J824" s="28">
        <v>-610</v>
      </c>
      <c r="K824">
        <f t="shared" ref="K824:K830" si="125">_xlfn.RANK.EQ(I824,$I$823:$I$830,0)</f>
        <v>2</v>
      </c>
    </row>
    <row r="825" spans="2:11" ht="25.5" x14ac:dyDescent="0.25">
      <c r="B825" s="27" t="s">
        <v>123</v>
      </c>
      <c r="C825" s="27">
        <v>49</v>
      </c>
      <c r="D825" s="30" t="s">
        <v>124</v>
      </c>
      <c r="E825" s="27" t="s">
        <v>50</v>
      </c>
      <c r="F825" s="28">
        <v>3192</v>
      </c>
      <c r="G825" s="28">
        <v>29575</v>
      </c>
      <c r="H825" s="29">
        <v>103.4</v>
      </c>
      <c r="I825" s="74">
        <v>9330</v>
      </c>
      <c r="J825" s="28">
        <v>449</v>
      </c>
      <c r="K825">
        <f t="shared" si="125"/>
        <v>3</v>
      </c>
    </row>
    <row r="826" spans="2:11" ht="25.5" x14ac:dyDescent="0.25">
      <c r="B826" s="33" t="s">
        <v>220</v>
      </c>
      <c r="C826" s="33">
        <v>29</v>
      </c>
      <c r="D826" s="36" t="s">
        <v>221</v>
      </c>
      <c r="E826" s="33" t="s">
        <v>50</v>
      </c>
      <c r="F826" s="34">
        <v>2774</v>
      </c>
      <c r="G826" s="34">
        <v>23442</v>
      </c>
      <c r="H826" s="35">
        <v>98.8</v>
      </c>
      <c r="I826" s="74">
        <v>8644</v>
      </c>
      <c r="J826" s="34">
        <v>-771</v>
      </c>
      <c r="K826">
        <f t="shared" si="125"/>
        <v>4</v>
      </c>
    </row>
    <row r="827" spans="2:11" x14ac:dyDescent="0.25">
      <c r="B827" s="33" t="e">
        <f>B826+1</f>
        <v>#VALUE!</v>
      </c>
      <c r="C827" s="33"/>
      <c r="D827" s="33" t="s">
        <v>295</v>
      </c>
      <c r="E827" s="33" t="s">
        <v>50</v>
      </c>
      <c r="F827" s="34">
        <v>1005</v>
      </c>
      <c r="G827" s="34">
        <v>8119</v>
      </c>
      <c r="H827" s="35">
        <v>101.4</v>
      </c>
      <c r="I827" s="74">
        <v>8106</v>
      </c>
      <c r="J827" s="34">
        <v>100</v>
      </c>
      <c r="K827">
        <f t="shared" si="125"/>
        <v>5</v>
      </c>
    </row>
    <row r="828" spans="2:11" x14ac:dyDescent="0.25">
      <c r="B828" s="38" t="e">
        <f>B827+1</f>
        <v>#VALUE!</v>
      </c>
      <c r="C828" s="38"/>
      <c r="D828" s="38" t="s">
        <v>398</v>
      </c>
      <c r="E828" s="38" t="s">
        <v>50</v>
      </c>
      <c r="F828" s="39">
        <v>3835</v>
      </c>
      <c r="G828" s="39">
        <v>27266</v>
      </c>
      <c r="H828" s="40">
        <v>103.8</v>
      </c>
      <c r="I828" s="74">
        <v>7149</v>
      </c>
      <c r="J828" s="39">
        <v>175</v>
      </c>
      <c r="K828">
        <f t="shared" si="125"/>
        <v>6</v>
      </c>
    </row>
    <row r="829" spans="2:11" x14ac:dyDescent="0.25">
      <c r="B829" s="44" t="e">
        <f>B828+1</f>
        <v>#VALUE!</v>
      </c>
      <c r="C829" s="44"/>
      <c r="D829" s="44" t="s">
        <v>443</v>
      </c>
      <c r="E829" s="44" t="s">
        <v>50</v>
      </c>
      <c r="F829" s="45">
        <v>1142</v>
      </c>
      <c r="G829" s="45">
        <v>7702</v>
      </c>
      <c r="H829" s="46">
        <v>96.5</v>
      </c>
      <c r="I829" s="74">
        <v>6797</v>
      </c>
      <c r="J829" s="45">
        <v>-130</v>
      </c>
      <c r="K829">
        <f t="shared" si="125"/>
        <v>7</v>
      </c>
    </row>
    <row r="830" spans="2:11" x14ac:dyDescent="0.25">
      <c r="B830" s="44" t="e">
        <f>B829+1</f>
        <v>#VALUE!</v>
      </c>
      <c r="C830" s="44"/>
      <c r="D830" s="44" t="s">
        <v>536</v>
      </c>
      <c r="E830" s="44" t="s">
        <v>50</v>
      </c>
      <c r="F830" s="45">
        <v>1348</v>
      </c>
      <c r="G830" s="45">
        <v>8215</v>
      </c>
      <c r="H830" s="46">
        <v>102.4</v>
      </c>
      <c r="I830" s="74">
        <v>6131</v>
      </c>
      <c r="J830" s="45">
        <v>128</v>
      </c>
      <c r="K830">
        <f t="shared" si="125"/>
        <v>8</v>
      </c>
    </row>
    <row r="831" spans="2:11" x14ac:dyDescent="0.25">
      <c r="B831" s="14" t="s">
        <v>13</v>
      </c>
      <c r="C831" s="14">
        <v>2</v>
      </c>
      <c r="D831" s="14" t="s">
        <v>14</v>
      </c>
      <c r="E831" s="14" t="s">
        <v>15</v>
      </c>
      <c r="F831" s="15">
        <v>2110</v>
      </c>
      <c r="G831" s="15">
        <v>26049</v>
      </c>
      <c r="H831" s="16">
        <v>102.1</v>
      </c>
      <c r="I831" s="74">
        <v>12351</v>
      </c>
      <c r="J831" s="15">
        <v>227</v>
      </c>
      <c r="K831">
        <f>_xlfn.RANK.EQ(I831,$I$831:$I$844,0)</f>
        <v>1</v>
      </c>
    </row>
    <row r="832" spans="2:11" x14ac:dyDescent="0.25">
      <c r="B832" s="14" t="s">
        <v>19</v>
      </c>
      <c r="C832" s="14">
        <v>4</v>
      </c>
      <c r="D832" s="14" t="s">
        <v>20</v>
      </c>
      <c r="E832" s="14" t="s">
        <v>15</v>
      </c>
      <c r="F832" s="15">
        <v>1160</v>
      </c>
      <c r="G832" s="15">
        <v>13944</v>
      </c>
      <c r="H832" s="16">
        <v>105.5</v>
      </c>
      <c r="I832" s="74">
        <v>12021</v>
      </c>
      <c r="J832" s="15">
        <v>629</v>
      </c>
      <c r="K832">
        <f t="shared" ref="K832:K844" si="126">_xlfn.RANK.EQ(I832,$I$831:$I$844,0)</f>
        <v>2</v>
      </c>
    </row>
    <row r="833" spans="2:11" x14ac:dyDescent="0.25">
      <c r="B833" s="18" t="s">
        <v>24</v>
      </c>
      <c r="C833" s="18">
        <v>9</v>
      </c>
      <c r="D833" s="18" t="s">
        <v>25</v>
      </c>
      <c r="E833" s="18" t="s">
        <v>15</v>
      </c>
      <c r="F833" s="19">
        <v>2015</v>
      </c>
      <c r="G833" s="19">
        <v>22517</v>
      </c>
      <c r="H833" s="20">
        <v>104.8</v>
      </c>
      <c r="I833" s="74">
        <v>11186</v>
      </c>
      <c r="J833" s="19">
        <v>465</v>
      </c>
      <c r="K833">
        <f t="shared" si="126"/>
        <v>3</v>
      </c>
    </row>
    <row r="834" spans="2:11" x14ac:dyDescent="0.25">
      <c r="B834" s="22" t="s">
        <v>38</v>
      </c>
      <c r="C834" s="22">
        <v>10</v>
      </c>
      <c r="D834" s="22" t="s">
        <v>39</v>
      </c>
      <c r="E834" s="22" t="s">
        <v>15</v>
      </c>
      <c r="F834" s="23">
        <v>2120</v>
      </c>
      <c r="G834" s="23">
        <v>22473</v>
      </c>
      <c r="H834" s="24">
        <v>99.1</v>
      </c>
      <c r="I834" s="74">
        <v>10601</v>
      </c>
      <c r="J834" s="23">
        <v>-98</v>
      </c>
      <c r="K834">
        <f t="shared" si="126"/>
        <v>4</v>
      </c>
    </row>
    <row r="835" spans="2:11" x14ac:dyDescent="0.25">
      <c r="B835" s="27" t="s">
        <v>85</v>
      </c>
      <c r="C835" s="27">
        <v>33</v>
      </c>
      <c r="D835" s="27" t="s">
        <v>86</v>
      </c>
      <c r="E835" s="27" t="s">
        <v>15</v>
      </c>
      <c r="F835" s="28">
        <v>2045</v>
      </c>
      <c r="G835" s="28">
        <v>20088</v>
      </c>
      <c r="H835" s="29">
        <v>105.4</v>
      </c>
      <c r="I835" s="74">
        <v>9828</v>
      </c>
      <c r="J835" s="28">
        <v>490</v>
      </c>
      <c r="K835">
        <f t="shared" si="126"/>
        <v>5</v>
      </c>
    </row>
    <row r="836" spans="2:11" x14ac:dyDescent="0.25">
      <c r="B836" s="27" t="s">
        <v>111</v>
      </c>
      <c r="C836" s="27">
        <v>45</v>
      </c>
      <c r="D836" s="27" t="s">
        <v>112</v>
      </c>
      <c r="E836" s="27" t="s">
        <v>15</v>
      </c>
      <c r="F836" s="28">
        <v>1215</v>
      </c>
      <c r="G836" s="28">
        <v>11406</v>
      </c>
      <c r="H836" s="29">
        <v>104.4</v>
      </c>
      <c r="I836" s="74">
        <v>9388</v>
      </c>
      <c r="J836" s="28">
        <v>380</v>
      </c>
      <c r="K836">
        <f t="shared" si="126"/>
        <v>6</v>
      </c>
    </row>
    <row r="837" spans="2:11" x14ac:dyDescent="0.25">
      <c r="B837" s="33" t="s">
        <v>200</v>
      </c>
      <c r="C837" s="33">
        <v>82</v>
      </c>
      <c r="D837" s="33" t="s">
        <v>201</v>
      </c>
      <c r="E837" s="33" t="s">
        <v>15</v>
      </c>
      <c r="F837" s="34">
        <v>1220</v>
      </c>
      <c r="G837" s="34">
        <v>10746</v>
      </c>
      <c r="H837" s="35">
        <v>104.5</v>
      </c>
      <c r="I837" s="74">
        <v>8815</v>
      </c>
      <c r="J837" s="34">
        <v>345</v>
      </c>
      <c r="K837">
        <f t="shared" si="126"/>
        <v>7</v>
      </c>
    </row>
    <row r="838" spans="2:11" x14ac:dyDescent="0.25">
      <c r="B838" s="33" t="s">
        <v>204</v>
      </c>
      <c r="C838" s="33">
        <v>31</v>
      </c>
      <c r="D838" s="33" t="s">
        <v>205</v>
      </c>
      <c r="E838" s="33" t="s">
        <v>15</v>
      </c>
      <c r="F838" s="34">
        <v>1125</v>
      </c>
      <c r="G838" s="34">
        <v>9862</v>
      </c>
      <c r="H838" s="35">
        <v>93.8</v>
      </c>
      <c r="I838" s="74">
        <v>8766</v>
      </c>
      <c r="J838" s="34">
        <v>-582</v>
      </c>
      <c r="K838">
        <f t="shared" si="126"/>
        <v>8</v>
      </c>
    </row>
    <row r="839" spans="2:11" x14ac:dyDescent="0.25">
      <c r="B839" s="33" t="e">
        <f t="shared" ref="B839:B856" si="127">B838+1</f>
        <v>#VALUE!</v>
      </c>
      <c r="C839" s="33"/>
      <c r="D839" s="33" t="s">
        <v>286</v>
      </c>
      <c r="E839" s="33" t="s">
        <v>15</v>
      </c>
      <c r="F839" s="34">
        <v>1300</v>
      </c>
      <c r="G839" s="34">
        <v>10635</v>
      </c>
      <c r="H839" s="35">
        <v>100.2</v>
      </c>
      <c r="I839" s="74">
        <v>8180</v>
      </c>
      <c r="J839" s="34">
        <v>18</v>
      </c>
      <c r="K839">
        <f t="shared" si="126"/>
        <v>9</v>
      </c>
    </row>
    <row r="840" spans="2:11" x14ac:dyDescent="0.25">
      <c r="B840" s="33" t="e">
        <f t="shared" si="127"/>
        <v>#VALUE!</v>
      </c>
      <c r="C840" s="33"/>
      <c r="D840" s="33" t="s">
        <v>300</v>
      </c>
      <c r="E840" s="33" t="s">
        <v>15</v>
      </c>
      <c r="F840" s="34">
        <v>1930</v>
      </c>
      <c r="G840" s="34">
        <v>15472</v>
      </c>
      <c r="H840" s="35">
        <v>104.8</v>
      </c>
      <c r="I840" s="74">
        <v>8025</v>
      </c>
      <c r="J840" s="34">
        <v>361</v>
      </c>
      <c r="K840">
        <f t="shared" si="126"/>
        <v>10</v>
      </c>
    </row>
    <row r="841" spans="2:11" x14ac:dyDescent="0.25">
      <c r="B841" s="38" t="e">
        <f t="shared" si="127"/>
        <v>#VALUE!</v>
      </c>
      <c r="C841" s="38"/>
      <c r="D841" s="38" t="s">
        <v>386</v>
      </c>
      <c r="E841" s="38" t="s">
        <v>15</v>
      </c>
      <c r="F841" s="39">
        <v>2470</v>
      </c>
      <c r="G841" s="39">
        <v>17836</v>
      </c>
      <c r="H841" s="40">
        <v>100.5</v>
      </c>
      <c r="I841" s="74">
        <v>7221</v>
      </c>
      <c r="J841" s="39">
        <v>33</v>
      </c>
      <c r="K841">
        <f t="shared" si="126"/>
        <v>11</v>
      </c>
    </row>
    <row r="842" spans="2:11" x14ac:dyDescent="0.25">
      <c r="B842" s="38" t="e">
        <f t="shared" si="127"/>
        <v>#VALUE!</v>
      </c>
      <c r="C842" s="38"/>
      <c r="D842" s="38" t="s">
        <v>395</v>
      </c>
      <c r="E842" s="38" t="s">
        <v>15</v>
      </c>
      <c r="F842" s="39">
        <v>850</v>
      </c>
      <c r="G842" s="39">
        <v>6088</v>
      </c>
      <c r="H842" s="40">
        <v>94.5</v>
      </c>
      <c r="I842" s="74">
        <v>7163</v>
      </c>
      <c r="J842" s="39">
        <v>-416</v>
      </c>
      <c r="K842">
        <f t="shared" si="126"/>
        <v>12</v>
      </c>
    </row>
    <row r="843" spans="2:11" x14ac:dyDescent="0.25">
      <c r="B843" s="38" t="e">
        <f t="shared" si="127"/>
        <v>#VALUE!</v>
      </c>
      <c r="C843" s="38"/>
      <c r="D843" s="38" t="s">
        <v>397</v>
      </c>
      <c r="E843" s="38" t="s">
        <v>15</v>
      </c>
      <c r="F843" s="39">
        <v>1395</v>
      </c>
      <c r="G843" s="39">
        <v>9975</v>
      </c>
      <c r="H843" s="40">
        <v>100.1</v>
      </c>
      <c r="I843" s="74">
        <v>7150</v>
      </c>
      <c r="J843" s="39">
        <v>19</v>
      </c>
      <c r="K843">
        <f t="shared" si="126"/>
        <v>13</v>
      </c>
    </row>
    <row r="844" spans="2:11" x14ac:dyDescent="0.25">
      <c r="B844" s="44" t="e">
        <f t="shared" si="127"/>
        <v>#VALUE!</v>
      </c>
      <c r="C844" s="44"/>
      <c r="D844" s="44" t="s">
        <v>481</v>
      </c>
      <c r="E844" s="44" t="s">
        <v>15</v>
      </c>
      <c r="F844" s="45">
        <v>1130</v>
      </c>
      <c r="G844" s="45">
        <v>7351</v>
      </c>
      <c r="H844" s="46">
        <v>86.9</v>
      </c>
      <c r="I844" s="74">
        <v>6477</v>
      </c>
      <c r="J844" s="45">
        <v>-788</v>
      </c>
      <c r="K844">
        <f t="shared" si="126"/>
        <v>14</v>
      </c>
    </row>
    <row r="845" spans="2:11" x14ac:dyDescent="0.25">
      <c r="B845" s="49" t="e">
        <f t="shared" si="127"/>
        <v>#VALUE!</v>
      </c>
      <c r="C845" s="49"/>
      <c r="D845" s="49" t="s">
        <v>614</v>
      </c>
      <c r="E845" s="49" t="s">
        <v>615</v>
      </c>
      <c r="F845" s="50">
        <v>3063</v>
      </c>
      <c r="G845" s="50">
        <v>17310</v>
      </c>
      <c r="H845" s="51">
        <v>96.3</v>
      </c>
      <c r="I845" s="74">
        <v>5666</v>
      </c>
      <c r="J845" s="50">
        <v>-437</v>
      </c>
      <c r="K845">
        <f>_xlfn.RANK.EQ(I845,$I$845:$I$848,0)</f>
        <v>1</v>
      </c>
    </row>
    <row r="846" spans="2:11" x14ac:dyDescent="0.25">
      <c r="B846" s="54" t="e">
        <f t="shared" si="127"/>
        <v>#VALUE!</v>
      </c>
      <c r="C846" s="54"/>
      <c r="D846" s="54" t="s">
        <v>865</v>
      </c>
      <c r="E846" s="54" t="s">
        <v>615</v>
      </c>
      <c r="F846" s="55">
        <v>231</v>
      </c>
      <c r="G846" s="55">
        <v>877</v>
      </c>
      <c r="H846" s="56">
        <v>117.5</v>
      </c>
      <c r="I846" s="74">
        <v>3988</v>
      </c>
      <c r="J846" s="55">
        <v>532</v>
      </c>
      <c r="K846">
        <f t="shared" ref="K846:K848" si="128">_xlfn.RANK.EQ(I846,$I$845:$I$848,0)</f>
        <v>2</v>
      </c>
    </row>
    <row r="847" spans="2:11" x14ac:dyDescent="0.25">
      <c r="B847" s="60" t="e">
        <f t="shared" si="127"/>
        <v>#VALUE!</v>
      </c>
      <c r="C847" s="60"/>
      <c r="D847" s="60" t="s">
        <v>924</v>
      </c>
      <c r="E847" s="60" t="s">
        <v>615</v>
      </c>
      <c r="F847" s="61">
        <v>2335</v>
      </c>
      <c r="G847" s="61">
        <v>8227</v>
      </c>
      <c r="H847" s="62">
        <v>87.6</v>
      </c>
      <c r="I847" s="74">
        <v>3523</v>
      </c>
      <c r="J847" s="61">
        <v>-508</v>
      </c>
      <c r="K847">
        <f t="shared" si="128"/>
        <v>3</v>
      </c>
    </row>
    <row r="848" spans="2:11" x14ac:dyDescent="0.25">
      <c r="B848" s="65" t="e">
        <f t="shared" si="127"/>
        <v>#VALUE!</v>
      </c>
      <c r="C848" s="65"/>
      <c r="D848" s="65" t="s">
        <v>1096</v>
      </c>
      <c r="E848" s="65" t="s">
        <v>615</v>
      </c>
      <c r="F848" s="66">
        <v>317</v>
      </c>
      <c r="G848" s="66">
        <v>1245</v>
      </c>
      <c r="H848" s="67">
        <v>84.5</v>
      </c>
      <c r="I848" s="74">
        <v>2633</v>
      </c>
      <c r="J848" s="66">
        <v>-169</v>
      </c>
      <c r="K848">
        <f t="shared" si="128"/>
        <v>4</v>
      </c>
    </row>
    <row r="849" spans="2:11" x14ac:dyDescent="0.25">
      <c r="B849" s="44" t="e">
        <f t="shared" si="127"/>
        <v>#VALUE!</v>
      </c>
      <c r="C849" s="44"/>
      <c r="D849" s="44" t="s">
        <v>483</v>
      </c>
      <c r="E849" s="44" t="s">
        <v>484</v>
      </c>
      <c r="F849" s="45">
        <v>2308</v>
      </c>
      <c r="G849" s="45">
        <v>14914</v>
      </c>
      <c r="H849" s="46">
        <v>98.3</v>
      </c>
      <c r="I849" s="74">
        <v>6462</v>
      </c>
      <c r="J849" s="45">
        <v>-118</v>
      </c>
      <c r="K849">
        <f>_xlfn.RANK.EQ(I849,$I$849:$I$856,0)</f>
        <v>1</v>
      </c>
    </row>
    <row r="850" spans="2:11" x14ac:dyDescent="0.25">
      <c r="B850" s="44" t="e">
        <f t="shared" si="127"/>
        <v>#VALUE!</v>
      </c>
      <c r="C850" s="44"/>
      <c r="D850" s="44" t="s">
        <v>519</v>
      </c>
      <c r="E850" s="44" t="s">
        <v>484</v>
      </c>
      <c r="F850" s="45">
        <v>1545</v>
      </c>
      <c r="G850" s="45">
        <v>9705</v>
      </c>
      <c r="H850" s="46">
        <v>93.8</v>
      </c>
      <c r="I850" s="74">
        <v>6282</v>
      </c>
      <c r="J850" s="45">
        <v>-424</v>
      </c>
      <c r="K850">
        <f t="shared" ref="K850:K856" si="129">_xlfn.RANK.EQ(I850,$I$849:$I$856,0)</f>
        <v>2</v>
      </c>
    </row>
    <row r="851" spans="2:11" x14ac:dyDescent="0.25">
      <c r="B851" s="49" t="e">
        <f t="shared" si="127"/>
        <v>#VALUE!</v>
      </c>
      <c r="C851" s="49"/>
      <c r="D851" s="49" t="s">
        <v>631</v>
      </c>
      <c r="E851" s="49" t="s">
        <v>484</v>
      </c>
      <c r="F851" s="50">
        <v>873</v>
      </c>
      <c r="G851" s="50">
        <v>4879</v>
      </c>
      <c r="H851" s="51">
        <v>97.4</v>
      </c>
      <c r="I851" s="74">
        <v>5588</v>
      </c>
      <c r="J851" s="50">
        <v>-169</v>
      </c>
      <c r="K851">
        <f t="shared" si="129"/>
        <v>3</v>
      </c>
    </row>
    <row r="852" spans="2:11" x14ac:dyDescent="0.25">
      <c r="B852" s="49" t="e">
        <f t="shared" si="127"/>
        <v>#VALUE!</v>
      </c>
      <c r="C852" s="49"/>
      <c r="D852" s="49" t="s">
        <v>692</v>
      </c>
      <c r="E852" s="49" t="s">
        <v>484</v>
      </c>
      <c r="F852" s="50">
        <v>1338</v>
      </c>
      <c r="G852" s="50">
        <v>6936</v>
      </c>
      <c r="H852" s="51">
        <v>94.4</v>
      </c>
      <c r="I852" s="74">
        <v>5184</v>
      </c>
      <c r="J852" s="50">
        <v>-316</v>
      </c>
      <c r="K852">
        <f t="shared" si="129"/>
        <v>4</v>
      </c>
    </row>
    <row r="853" spans="2:11" x14ac:dyDescent="0.25">
      <c r="B853" s="54" t="e">
        <f t="shared" si="127"/>
        <v>#VALUE!</v>
      </c>
      <c r="C853" s="54"/>
      <c r="D853" s="54" t="s">
        <v>808</v>
      </c>
      <c r="E853" s="54" t="s">
        <v>484</v>
      </c>
      <c r="F853" s="55">
        <v>2060</v>
      </c>
      <c r="G853" s="55">
        <v>9100</v>
      </c>
      <c r="H853" s="56">
        <v>104.1</v>
      </c>
      <c r="I853" s="74">
        <v>4418</v>
      </c>
      <c r="J853" s="55">
        <v>179</v>
      </c>
      <c r="K853">
        <f t="shared" si="129"/>
        <v>5</v>
      </c>
    </row>
    <row r="854" spans="2:11" x14ac:dyDescent="0.25">
      <c r="B854" s="60" t="e">
        <f t="shared" si="127"/>
        <v>#VALUE!</v>
      </c>
      <c r="C854" s="60"/>
      <c r="D854" s="60" t="s">
        <v>867</v>
      </c>
      <c r="E854" s="60" t="s">
        <v>484</v>
      </c>
      <c r="F854" s="61">
        <v>2130</v>
      </c>
      <c r="G854" s="61">
        <v>8441</v>
      </c>
      <c r="H854" s="62">
        <v>97.1</v>
      </c>
      <c r="I854" s="74">
        <v>3963</v>
      </c>
      <c r="J854" s="61">
        <v>-121</v>
      </c>
      <c r="K854">
        <f t="shared" si="129"/>
        <v>6</v>
      </c>
    </row>
    <row r="855" spans="2:11" x14ac:dyDescent="0.25">
      <c r="B855" s="60" t="e">
        <f t="shared" si="127"/>
        <v>#VALUE!</v>
      </c>
      <c r="C855" s="60"/>
      <c r="D855" s="60" t="s">
        <v>894</v>
      </c>
      <c r="E855" s="60" t="s">
        <v>484</v>
      </c>
      <c r="F855" s="61">
        <v>1541</v>
      </c>
      <c r="G855" s="61">
        <v>5798</v>
      </c>
      <c r="H855" s="62">
        <v>101.54</v>
      </c>
      <c r="I855" s="74">
        <v>3762</v>
      </c>
      <c r="J855" s="61">
        <v>54</v>
      </c>
      <c r="K855">
        <f t="shared" si="129"/>
        <v>7</v>
      </c>
    </row>
    <row r="856" spans="2:11" x14ac:dyDescent="0.25">
      <c r="B856" s="60" t="e">
        <f t="shared" si="127"/>
        <v>#VALUE!</v>
      </c>
      <c r="C856" s="60"/>
      <c r="D856" s="60" t="s">
        <v>964</v>
      </c>
      <c r="E856" s="60" t="s">
        <v>484</v>
      </c>
      <c r="F856" s="61">
        <v>1630</v>
      </c>
      <c r="G856" s="61">
        <v>5429</v>
      </c>
      <c r="H856" s="62">
        <v>100.7</v>
      </c>
      <c r="I856" s="74">
        <v>3331</v>
      </c>
      <c r="J856" s="61">
        <v>24</v>
      </c>
      <c r="K856">
        <f t="shared" si="129"/>
        <v>8</v>
      </c>
    </row>
    <row r="857" spans="2:11" x14ac:dyDescent="0.25">
      <c r="B857" s="22" t="s">
        <v>76</v>
      </c>
      <c r="C857" s="22">
        <v>17</v>
      </c>
      <c r="D857" s="22" t="s">
        <v>77</v>
      </c>
      <c r="E857" s="22" t="s">
        <v>78</v>
      </c>
      <c r="F857" s="23">
        <v>301</v>
      </c>
      <c r="G857" s="23">
        <v>3030</v>
      </c>
      <c r="H857" s="24">
        <v>100.9</v>
      </c>
      <c r="I857" s="74">
        <v>10067</v>
      </c>
      <c r="J857" s="23">
        <v>92</v>
      </c>
      <c r="K857">
        <f>_xlfn.RANK.EQ(I857,$I$857:$I$865,0)</f>
        <v>1</v>
      </c>
    </row>
    <row r="858" spans="2:11" x14ac:dyDescent="0.25">
      <c r="B858" s="27" t="s">
        <v>91</v>
      </c>
      <c r="C858" s="27">
        <v>27</v>
      </c>
      <c r="D858" s="27" t="s">
        <v>92</v>
      </c>
      <c r="E858" s="27" t="s">
        <v>78</v>
      </c>
      <c r="F858" s="28">
        <v>300</v>
      </c>
      <c r="G858" s="28">
        <v>2915</v>
      </c>
      <c r="H858" s="29">
        <v>102.5</v>
      </c>
      <c r="I858" s="74">
        <v>9717</v>
      </c>
      <c r="J858" s="28">
        <v>236</v>
      </c>
      <c r="K858">
        <f t="shared" ref="K858:K865" si="130">_xlfn.RANK.EQ(I858,$I$857:$I$865,0)</f>
        <v>2</v>
      </c>
    </row>
    <row r="859" spans="2:11" x14ac:dyDescent="0.25">
      <c r="B859" s="38" t="e">
        <f t="shared" ref="B859:B890" si="131">B858+1</f>
        <v>#VALUE!</v>
      </c>
      <c r="C859" s="38"/>
      <c r="D859" s="38" t="s">
        <v>334</v>
      </c>
      <c r="E859" s="38" t="s">
        <v>78</v>
      </c>
      <c r="F859" s="39">
        <v>2557</v>
      </c>
      <c r="G859" s="39">
        <v>19683</v>
      </c>
      <c r="H859" s="40">
        <v>96.7</v>
      </c>
      <c r="I859" s="74">
        <v>7707</v>
      </c>
      <c r="J859" s="39">
        <v>-266</v>
      </c>
      <c r="K859">
        <f t="shared" si="130"/>
        <v>3</v>
      </c>
    </row>
    <row r="860" spans="2:11" x14ac:dyDescent="0.25">
      <c r="B860" s="38" t="e">
        <f t="shared" si="131"/>
        <v>#VALUE!</v>
      </c>
      <c r="C860" s="38"/>
      <c r="D860" s="38" t="s">
        <v>347</v>
      </c>
      <c r="E860" s="38" t="s">
        <v>78</v>
      </c>
      <c r="F860" s="39">
        <v>1090</v>
      </c>
      <c r="G860" s="39">
        <v>8066</v>
      </c>
      <c r="H860" s="40">
        <v>97</v>
      </c>
      <c r="I860" s="74">
        <v>7531</v>
      </c>
      <c r="J860" s="39">
        <v>-321</v>
      </c>
      <c r="K860">
        <f t="shared" si="130"/>
        <v>4</v>
      </c>
    </row>
    <row r="861" spans="2:11" x14ac:dyDescent="0.25">
      <c r="B861" s="54" t="e">
        <f t="shared" si="131"/>
        <v>#VALUE!</v>
      </c>
      <c r="C861" s="54"/>
      <c r="D861" s="54" t="s">
        <v>800</v>
      </c>
      <c r="E861" s="54" t="s">
        <v>78</v>
      </c>
      <c r="F861" s="55">
        <v>2699</v>
      </c>
      <c r="G861" s="55">
        <v>12011</v>
      </c>
      <c r="H861" s="56">
        <v>101</v>
      </c>
      <c r="I861" s="74">
        <v>4462</v>
      </c>
      <c r="J861" s="55">
        <v>206</v>
      </c>
      <c r="K861">
        <f t="shared" si="130"/>
        <v>5</v>
      </c>
    </row>
    <row r="862" spans="2:11" x14ac:dyDescent="0.25">
      <c r="B862" s="60" t="e">
        <f t="shared" si="131"/>
        <v>#VALUE!</v>
      </c>
      <c r="C862" s="60"/>
      <c r="D862" s="60" t="s">
        <v>897</v>
      </c>
      <c r="E862" s="60" t="s">
        <v>78</v>
      </c>
      <c r="F862" s="61">
        <v>1743</v>
      </c>
      <c r="G862" s="61">
        <v>6610</v>
      </c>
      <c r="H862" s="62">
        <v>79.2</v>
      </c>
      <c r="I862" s="74">
        <v>3743</v>
      </c>
      <c r="J862" s="61">
        <v>-98</v>
      </c>
      <c r="K862">
        <f t="shared" si="130"/>
        <v>6</v>
      </c>
    </row>
    <row r="863" spans="2:11" x14ac:dyDescent="0.25">
      <c r="B863" s="60" t="e">
        <f t="shared" si="131"/>
        <v>#VALUE!</v>
      </c>
      <c r="C863" s="60"/>
      <c r="D863" s="60" t="s">
        <v>949</v>
      </c>
      <c r="E863" s="60" t="s">
        <v>78</v>
      </c>
      <c r="F863" s="61">
        <v>1053</v>
      </c>
      <c r="G863" s="61">
        <v>3723</v>
      </c>
      <c r="H863" s="62">
        <v>91</v>
      </c>
      <c r="I863" s="74">
        <v>3388</v>
      </c>
      <c r="J863" s="61">
        <v>238</v>
      </c>
      <c r="K863">
        <f t="shared" si="130"/>
        <v>7</v>
      </c>
    </row>
    <row r="864" spans="2:11" x14ac:dyDescent="0.25">
      <c r="B864" s="60" t="e">
        <f t="shared" si="131"/>
        <v>#VALUE!</v>
      </c>
      <c r="C864" s="60"/>
      <c r="D864" s="60" t="s">
        <v>968</v>
      </c>
      <c r="E864" s="60" t="s">
        <v>78</v>
      </c>
      <c r="F864" s="61">
        <v>2343</v>
      </c>
      <c r="G864" s="61">
        <v>8107</v>
      </c>
      <c r="H864" s="62">
        <v>80.3</v>
      </c>
      <c r="I864" s="74">
        <v>3312</v>
      </c>
      <c r="J864" s="61">
        <v>-466</v>
      </c>
      <c r="K864">
        <f t="shared" si="130"/>
        <v>8</v>
      </c>
    </row>
    <row r="865" spans="2:11" x14ac:dyDescent="0.25">
      <c r="B865" s="65" t="e">
        <f t="shared" si="131"/>
        <v>#VALUE!</v>
      </c>
      <c r="C865" s="65"/>
      <c r="D865" s="65" t="s">
        <v>1086</v>
      </c>
      <c r="E865" s="65" t="s">
        <v>78</v>
      </c>
      <c r="F865" s="66">
        <v>846</v>
      </c>
      <c r="G865" s="66">
        <v>2305</v>
      </c>
      <c r="H865" s="67">
        <v>82.9</v>
      </c>
      <c r="I865" s="74">
        <v>2674</v>
      </c>
      <c r="J865" s="66">
        <v>-542</v>
      </c>
      <c r="K865">
        <f t="shared" si="130"/>
        <v>9</v>
      </c>
    </row>
    <row r="866" spans="2:11" x14ac:dyDescent="0.25">
      <c r="B866" s="60" t="e">
        <f t="shared" si="131"/>
        <v>#VALUE!</v>
      </c>
      <c r="C866" s="60"/>
      <c r="D866" s="60" t="s">
        <v>956</v>
      </c>
      <c r="E866" s="60" t="s">
        <v>957</v>
      </c>
      <c r="F866" s="61">
        <v>579</v>
      </c>
      <c r="G866" s="61">
        <v>1927</v>
      </c>
      <c r="H866" s="62">
        <v>116.7</v>
      </c>
      <c r="I866" s="74">
        <v>3346</v>
      </c>
      <c r="J866" s="61">
        <v>464</v>
      </c>
      <c r="K866">
        <f>_xlfn.RANK.EQ(I866,$I$866:$I$871,0)</f>
        <v>1</v>
      </c>
    </row>
    <row r="867" spans="2:11" x14ac:dyDescent="0.25">
      <c r="B867" s="60" t="e">
        <f t="shared" si="131"/>
        <v>#VALUE!</v>
      </c>
      <c r="C867" s="60"/>
      <c r="D867" s="60" t="s">
        <v>959</v>
      </c>
      <c r="E867" s="60" t="s">
        <v>957</v>
      </c>
      <c r="F867" s="61">
        <v>624</v>
      </c>
      <c r="G867" s="61">
        <v>2102</v>
      </c>
      <c r="H867" s="62">
        <v>120.2</v>
      </c>
      <c r="I867" s="74">
        <v>3342</v>
      </c>
      <c r="J867" s="61">
        <v>579</v>
      </c>
      <c r="K867">
        <f t="shared" ref="K867:K871" si="132">_xlfn.RANK.EQ(I867,$I$866:$I$871,0)</f>
        <v>2</v>
      </c>
    </row>
    <row r="868" spans="2:11" x14ac:dyDescent="0.25">
      <c r="B868" s="60" t="e">
        <f t="shared" si="131"/>
        <v>#VALUE!</v>
      </c>
      <c r="C868" s="60"/>
      <c r="D868" s="60" t="s">
        <v>1021</v>
      </c>
      <c r="E868" s="60" t="s">
        <v>957</v>
      </c>
      <c r="F868" s="61">
        <v>775</v>
      </c>
      <c r="G868" s="61">
        <v>2325</v>
      </c>
      <c r="H868" s="62">
        <v>101</v>
      </c>
      <c r="I868" s="74">
        <v>3004</v>
      </c>
      <c r="J868" s="61">
        <v>22</v>
      </c>
      <c r="K868">
        <f t="shared" si="132"/>
        <v>3</v>
      </c>
    </row>
    <row r="869" spans="2:11" x14ac:dyDescent="0.25">
      <c r="B869" s="65" t="e">
        <f t="shared" si="131"/>
        <v>#VALUE!</v>
      </c>
      <c r="C869" s="65"/>
      <c r="D869" s="65" t="s">
        <v>1144</v>
      </c>
      <c r="E869" s="65" t="s">
        <v>957</v>
      </c>
      <c r="F869" s="66">
        <v>963</v>
      </c>
      <c r="G869" s="66">
        <v>2450</v>
      </c>
      <c r="H869" s="67">
        <v>103.8</v>
      </c>
      <c r="I869" s="74">
        <v>2407</v>
      </c>
      <c r="J869" s="66">
        <v>311</v>
      </c>
      <c r="K869">
        <f t="shared" si="132"/>
        <v>4</v>
      </c>
    </row>
    <row r="870" spans="2:11" x14ac:dyDescent="0.25">
      <c r="B870" s="65" t="e">
        <f t="shared" si="131"/>
        <v>#VALUE!</v>
      </c>
      <c r="C870" s="65"/>
      <c r="D870" s="65" t="s">
        <v>1155</v>
      </c>
      <c r="E870" s="65" t="s">
        <v>957</v>
      </c>
      <c r="F870" s="66">
        <v>904</v>
      </c>
      <c r="G870" s="66">
        <v>2347</v>
      </c>
      <c r="H870" s="67">
        <v>93.5</v>
      </c>
      <c r="I870" s="74">
        <v>2338</v>
      </c>
      <c r="J870" s="66">
        <v>274</v>
      </c>
      <c r="K870">
        <f t="shared" si="132"/>
        <v>5</v>
      </c>
    </row>
    <row r="871" spans="2:11" x14ac:dyDescent="0.25">
      <c r="B871" s="65" t="e">
        <f t="shared" si="131"/>
        <v>#VALUE!</v>
      </c>
      <c r="C871" s="65"/>
      <c r="D871" s="65" t="s">
        <v>1193</v>
      </c>
      <c r="E871" s="65" t="s">
        <v>957</v>
      </c>
      <c r="F871" s="66">
        <v>1268</v>
      </c>
      <c r="G871" s="66">
        <v>2828</v>
      </c>
      <c r="H871" s="67">
        <v>81.400000000000006</v>
      </c>
      <c r="I871" s="74">
        <v>2067</v>
      </c>
      <c r="J871" s="66">
        <v>-151</v>
      </c>
      <c r="K871">
        <f t="shared" si="132"/>
        <v>6</v>
      </c>
    </row>
    <row r="872" spans="2:11" x14ac:dyDescent="0.25">
      <c r="B872" s="49" t="e">
        <f t="shared" si="131"/>
        <v>#VALUE!</v>
      </c>
      <c r="C872" s="49"/>
      <c r="D872" s="49" t="s">
        <v>674</v>
      </c>
      <c r="E872" s="49" t="s">
        <v>675</v>
      </c>
      <c r="F872" s="50">
        <v>1014</v>
      </c>
      <c r="G872" s="50">
        <v>5376</v>
      </c>
      <c r="H872" s="51">
        <v>93</v>
      </c>
      <c r="I872" s="74">
        <v>5296</v>
      </c>
      <c r="J872" s="50">
        <v>-477</v>
      </c>
      <c r="K872">
        <f>_xlfn.RANK.EQ(I872,$I$872:$I$884,0)</f>
        <v>1</v>
      </c>
    </row>
    <row r="873" spans="2:11" x14ac:dyDescent="0.25">
      <c r="B873" s="54" t="e">
        <f t="shared" si="131"/>
        <v>#VALUE!</v>
      </c>
      <c r="C873" s="54"/>
      <c r="D873" s="54" t="s">
        <v>863</v>
      </c>
      <c r="E873" s="54" t="s">
        <v>675</v>
      </c>
      <c r="F873" s="55">
        <v>940</v>
      </c>
      <c r="G873" s="55">
        <v>3864</v>
      </c>
      <c r="H873" s="56">
        <v>91.1</v>
      </c>
      <c r="I873" s="74">
        <v>4000</v>
      </c>
      <c r="J873" s="55">
        <v>-509</v>
      </c>
      <c r="K873">
        <f t="shared" ref="K873:K884" si="133">_xlfn.RANK.EQ(I873,$I$872:$I$884,0)</f>
        <v>2</v>
      </c>
    </row>
    <row r="874" spans="2:11" x14ac:dyDescent="0.25">
      <c r="B874" s="60" t="e">
        <f t="shared" si="131"/>
        <v>#VALUE!</v>
      </c>
      <c r="C874" s="60"/>
      <c r="D874" s="60" t="s">
        <v>947</v>
      </c>
      <c r="E874" s="60" t="s">
        <v>675</v>
      </c>
      <c r="F874" s="61">
        <v>1250</v>
      </c>
      <c r="G874" s="61">
        <v>4222</v>
      </c>
      <c r="H874" s="62">
        <v>109.7</v>
      </c>
      <c r="I874" s="74">
        <v>3402</v>
      </c>
      <c r="J874" s="61">
        <v>-12</v>
      </c>
      <c r="K874">
        <f t="shared" si="133"/>
        <v>3</v>
      </c>
    </row>
    <row r="875" spans="2:11" x14ac:dyDescent="0.25">
      <c r="B875" s="60" t="e">
        <f t="shared" si="131"/>
        <v>#VALUE!</v>
      </c>
      <c r="C875" s="60"/>
      <c r="D875" s="60" t="s">
        <v>1007</v>
      </c>
      <c r="E875" s="60" t="s">
        <v>675</v>
      </c>
      <c r="F875" s="61">
        <v>965</v>
      </c>
      <c r="G875" s="61">
        <v>3178</v>
      </c>
      <c r="H875" s="62">
        <v>98.9</v>
      </c>
      <c r="I875" s="74">
        <v>3071</v>
      </c>
      <c r="J875" s="61">
        <v>46</v>
      </c>
      <c r="K875">
        <f t="shared" si="133"/>
        <v>4</v>
      </c>
    </row>
    <row r="876" spans="2:11" x14ac:dyDescent="0.25">
      <c r="B876" s="65" t="e">
        <f t="shared" si="131"/>
        <v>#VALUE!</v>
      </c>
      <c r="C876" s="65"/>
      <c r="D876" s="65" t="s">
        <v>1039</v>
      </c>
      <c r="E876" s="65" t="s">
        <v>675</v>
      </c>
      <c r="F876" s="66">
        <v>748</v>
      </c>
      <c r="G876" s="66">
        <v>2334</v>
      </c>
      <c r="H876" s="67">
        <v>103.5</v>
      </c>
      <c r="I876" s="74">
        <v>2895</v>
      </c>
      <c r="J876" s="66">
        <v>-181</v>
      </c>
      <c r="K876">
        <f t="shared" si="133"/>
        <v>5</v>
      </c>
    </row>
    <row r="877" spans="2:11" x14ac:dyDescent="0.25">
      <c r="B877" s="65" t="e">
        <f t="shared" si="131"/>
        <v>#VALUE!</v>
      </c>
      <c r="C877" s="65"/>
      <c r="D877" s="65" t="s">
        <v>1047</v>
      </c>
      <c r="E877" s="65" t="s">
        <v>675</v>
      </c>
      <c r="F877" s="66">
        <v>1160</v>
      </c>
      <c r="G877" s="66">
        <v>3234</v>
      </c>
      <c r="H877" s="67">
        <v>93</v>
      </c>
      <c r="I877" s="74">
        <v>2862</v>
      </c>
      <c r="J877" s="66">
        <v>-122</v>
      </c>
      <c r="K877">
        <f t="shared" si="133"/>
        <v>6</v>
      </c>
    </row>
    <row r="878" spans="2:11" x14ac:dyDescent="0.25">
      <c r="B878" s="65" t="e">
        <f t="shared" si="131"/>
        <v>#VALUE!</v>
      </c>
      <c r="C878" s="65"/>
      <c r="D878" s="65" t="s">
        <v>1084</v>
      </c>
      <c r="E878" s="65" t="s">
        <v>675</v>
      </c>
      <c r="F878" s="66">
        <v>736</v>
      </c>
      <c r="G878" s="66">
        <v>1990</v>
      </c>
      <c r="H878" s="67">
        <v>85.2</v>
      </c>
      <c r="I878" s="74">
        <v>2685</v>
      </c>
      <c r="J878" s="66">
        <v>-382</v>
      </c>
      <c r="K878">
        <f t="shared" si="133"/>
        <v>7</v>
      </c>
    </row>
    <row r="879" spans="2:11" x14ac:dyDescent="0.25">
      <c r="B879" s="65" t="e">
        <f t="shared" si="131"/>
        <v>#VALUE!</v>
      </c>
      <c r="C879" s="65"/>
      <c r="D879" s="65" t="s">
        <v>1106</v>
      </c>
      <c r="E879" s="65" t="s">
        <v>675</v>
      </c>
      <c r="F879" s="66">
        <v>1586</v>
      </c>
      <c r="G879" s="66">
        <v>4091</v>
      </c>
      <c r="H879" s="67">
        <v>79.099999999999994</v>
      </c>
      <c r="I879" s="74">
        <v>2586</v>
      </c>
      <c r="J879" s="66">
        <v>-499</v>
      </c>
      <c r="K879">
        <f t="shared" si="133"/>
        <v>8</v>
      </c>
    </row>
    <row r="880" spans="2:11" x14ac:dyDescent="0.25">
      <c r="B880" s="65" t="e">
        <f t="shared" si="131"/>
        <v>#VALUE!</v>
      </c>
      <c r="C880" s="65"/>
      <c r="D880" s="65" t="s">
        <v>1110</v>
      </c>
      <c r="E880" s="65" t="s">
        <v>675</v>
      </c>
      <c r="F880" s="66">
        <v>736</v>
      </c>
      <c r="G880" s="66">
        <v>1901</v>
      </c>
      <c r="H880" s="67">
        <v>88.3</v>
      </c>
      <c r="I880" s="74">
        <v>2568</v>
      </c>
      <c r="J880" s="66">
        <v>-607</v>
      </c>
      <c r="K880">
        <f t="shared" si="133"/>
        <v>9</v>
      </c>
    </row>
    <row r="881" spans="2:11" x14ac:dyDescent="0.25">
      <c r="B881" s="65" t="e">
        <f t="shared" si="131"/>
        <v>#VALUE!</v>
      </c>
      <c r="C881" s="65"/>
      <c r="D881" s="65" t="s">
        <v>1126</v>
      </c>
      <c r="E881" s="65" t="s">
        <v>675</v>
      </c>
      <c r="F881" s="66">
        <v>695</v>
      </c>
      <c r="G881" s="67">
        <v>1813.9</v>
      </c>
      <c r="H881" s="67">
        <v>88.1</v>
      </c>
      <c r="I881" s="74">
        <v>2475</v>
      </c>
      <c r="J881" s="66">
        <v>-329</v>
      </c>
      <c r="K881">
        <f t="shared" si="133"/>
        <v>10</v>
      </c>
    </row>
    <row r="882" spans="2:11" x14ac:dyDescent="0.25">
      <c r="B882" s="65" t="e">
        <f t="shared" si="131"/>
        <v>#VALUE!</v>
      </c>
      <c r="C882" s="65"/>
      <c r="D882" s="65" t="s">
        <v>1143</v>
      </c>
      <c r="E882" s="65" t="s">
        <v>675</v>
      </c>
      <c r="F882" s="66">
        <v>1623</v>
      </c>
      <c r="G882" s="66">
        <v>3856</v>
      </c>
      <c r="H882" s="67">
        <v>81</v>
      </c>
      <c r="I882" s="74">
        <v>2407</v>
      </c>
      <c r="J882" s="66">
        <v>-522</v>
      </c>
      <c r="K882">
        <f t="shared" si="133"/>
        <v>11</v>
      </c>
    </row>
    <row r="883" spans="2:11" x14ac:dyDescent="0.25">
      <c r="B883" s="65" t="e">
        <f t="shared" si="131"/>
        <v>#VALUE!</v>
      </c>
      <c r="C883" s="65"/>
      <c r="D883" s="65" t="s">
        <v>1190</v>
      </c>
      <c r="E883" s="65" t="s">
        <v>675</v>
      </c>
      <c r="F883" s="66">
        <v>934</v>
      </c>
      <c r="G883" s="66">
        <v>2142</v>
      </c>
      <c r="H883" s="67">
        <v>75.099999999999994</v>
      </c>
      <c r="I883" s="74">
        <v>2096</v>
      </c>
      <c r="J883" s="66">
        <v>-635</v>
      </c>
      <c r="K883">
        <f t="shared" si="133"/>
        <v>12</v>
      </c>
    </row>
    <row r="884" spans="2:11" x14ac:dyDescent="0.25">
      <c r="B884" s="70" t="e">
        <f t="shared" si="131"/>
        <v>#VALUE!</v>
      </c>
      <c r="C884" s="70"/>
      <c r="D884" s="70" t="s">
        <v>1249</v>
      </c>
      <c r="E884" s="70" t="s">
        <v>675</v>
      </c>
      <c r="F884" s="71">
        <v>652</v>
      </c>
      <c r="G884" s="71">
        <v>1269</v>
      </c>
      <c r="H884" s="72">
        <v>72.599999999999994</v>
      </c>
      <c r="I884" s="74">
        <v>1762</v>
      </c>
      <c r="J884" s="71">
        <v>-592</v>
      </c>
      <c r="K884">
        <f t="shared" si="133"/>
        <v>13</v>
      </c>
    </row>
    <row r="885" spans="2:11" ht="25.5" x14ac:dyDescent="0.25">
      <c r="B885" s="44" t="e">
        <f t="shared" si="131"/>
        <v>#VALUE!</v>
      </c>
      <c r="C885" s="44"/>
      <c r="D885" s="47" t="s">
        <v>459</v>
      </c>
      <c r="E885" s="44" t="s">
        <v>460</v>
      </c>
      <c r="F885" s="45">
        <v>2355</v>
      </c>
      <c r="G885" s="45">
        <v>15800</v>
      </c>
      <c r="H885" s="46">
        <v>124.8</v>
      </c>
      <c r="I885" s="74">
        <v>6581</v>
      </c>
      <c r="J885" s="45">
        <v>-79</v>
      </c>
      <c r="K885">
        <f>_xlfn.RANK.EQ(I885,$I$885:$I$890,0)</f>
        <v>1</v>
      </c>
    </row>
    <row r="886" spans="2:11" x14ac:dyDescent="0.25">
      <c r="B886" s="44" t="e">
        <f t="shared" si="131"/>
        <v>#VALUE!</v>
      </c>
      <c r="C886" s="44"/>
      <c r="D886" s="44" t="s">
        <v>527</v>
      </c>
      <c r="E886" s="44" t="s">
        <v>460</v>
      </c>
      <c r="F886" s="45">
        <v>800</v>
      </c>
      <c r="G886" s="45">
        <v>4719</v>
      </c>
      <c r="H886" s="46">
        <v>117.6</v>
      </c>
      <c r="I886" s="74">
        <v>6210</v>
      </c>
      <c r="J886" s="45">
        <v>119</v>
      </c>
      <c r="K886">
        <f t="shared" ref="K886:K890" si="134">_xlfn.RANK.EQ(I886,$I$885:$I$890,0)</f>
        <v>2</v>
      </c>
    </row>
    <row r="887" spans="2:11" x14ac:dyDescent="0.25">
      <c r="B887" s="54" t="e">
        <f t="shared" si="131"/>
        <v>#VALUE!</v>
      </c>
      <c r="C887" s="54"/>
      <c r="D887" s="54" t="s">
        <v>749</v>
      </c>
      <c r="E887" s="54" t="s">
        <v>460</v>
      </c>
      <c r="F887" s="55">
        <v>897</v>
      </c>
      <c r="G887" s="55">
        <v>3746</v>
      </c>
      <c r="H887" s="56">
        <v>119.6</v>
      </c>
      <c r="I887" s="74">
        <v>4747</v>
      </c>
      <c r="J887" s="55">
        <v>-640</v>
      </c>
      <c r="K887">
        <f t="shared" si="134"/>
        <v>3</v>
      </c>
    </row>
    <row r="888" spans="2:11" x14ac:dyDescent="0.25">
      <c r="B888" s="54" t="e">
        <f t="shared" si="131"/>
        <v>#VALUE!</v>
      </c>
      <c r="C888" s="54"/>
      <c r="D888" s="54" t="s">
        <v>775</v>
      </c>
      <c r="E888" s="54" t="s">
        <v>460</v>
      </c>
      <c r="F888" s="55">
        <v>985</v>
      </c>
      <c r="G888" s="55">
        <v>4534</v>
      </c>
      <c r="H888" s="56">
        <v>103.7</v>
      </c>
      <c r="I888" s="74">
        <v>4594</v>
      </c>
      <c r="J888" s="55">
        <v>106</v>
      </c>
      <c r="K888">
        <f t="shared" si="134"/>
        <v>4</v>
      </c>
    </row>
    <row r="889" spans="2:11" x14ac:dyDescent="0.25">
      <c r="B889" s="54" t="e">
        <f t="shared" si="131"/>
        <v>#VALUE!</v>
      </c>
      <c r="C889" s="54"/>
      <c r="D889" s="54" t="s">
        <v>839</v>
      </c>
      <c r="E889" s="54" t="s">
        <v>460</v>
      </c>
      <c r="F889" s="55">
        <v>1490</v>
      </c>
      <c r="G889" s="55">
        <v>6751</v>
      </c>
      <c r="H889" s="56">
        <v>100.6</v>
      </c>
      <c r="I889" s="74">
        <v>4220</v>
      </c>
      <c r="J889" s="55">
        <v>-313</v>
      </c>
      <c r="K889">
        <f t="shared" si="134"/>
        <v>5</v>
      </c>
    </row>
    <row r="890" spans="2:11" x14ac:dyDescent="0.25">
      <c r="B890" s="54" t="e">
        <f t="shared" si="131"/>
        <v>#VALUE!</v>
      </c>
      <c r="C890" s="54"/>
      <c r="D890" s="54" t="s">
        <v>858</v>
      </c>
      <c r="E890" s="54" t="s">
        <v>460</v>
      </c>
      <c r="F890" s="55">
        <v>543</v>
      </c>
      <c r="G890" s="55">
        <v>2238</v>
      </c>
      <c r="H890" s="56">
        <v>115.1</v>
      </c>
      <c r="I890" s="74">
        <v>4025</v>
      </c>
      <c r="J890" s="55">
        <v>474</v>
      </c>
      <c r="K890">
        <f t="shared" si="134"/>
        <v>6</v>
      </c>
    </row>
    <row r="891" spans="2:11" x14ac:dyDescent="0.25">
      <c r="B891" s="27" t="s">
        <v>163</v>
      </c>
      <c r="C891" s="27">
        <v>104</v>
      </c>
      <c r="D891" s="27" t="s">
        <v>164</v>
      </c>
      <c r="E891" s="27" t="s">
        <v>165</v>
      </c>
      <c r="F891" s="28">
        <v>1306</v>
      </c>
      <c r="G891" s="28">
        <v>13422</v>
      </c>
      <c r="H891" s="29">
        <v>111.7</v>
      </c>
      <c r="I891" s="74">
        <v>9023</v>
      </c>
      <c r="J891" s="28">
        <v>791</v>
      </c>
      <c r="K891">
        <f>_xlfn.RANK.EQ(I891,$I$891:$I$898,0)</f>
        <v>1</v>
      </c>
    </row>
    <row r="892" spans="2:11" x14ac:dyDescent="0.25">
      <c r="B892" s="38" t="e">
        <f t="shared" ref="B892:B918" si="135">B891+1</f>
        <v>#VALUE!</v>
      </c>
      <c r="C892" s="38"/>
      <c r="D892" s="38" t="s">
        <v>375</v>
      </c>
      <c r="E892" s="38" t="s">
        <v>165</v>
      </c>
      <c r="F892" s="39">
        <v>2342</v>
      </c>
      <c r="G892" s="39">
        <v>17116</v>
      </c>
      <c r="H892" s="40">
        <v>107.9</v>
      </c>
      <c r="I892" s="74">
        <v>7286</v>
      </c>
      <c r="J892" s="39">
        <v>480</v>
      </c>
      <c r="K892">
        <f t="shared" ref="K892:K898" si="136">_xlfn.RANK.EQ(I892,$I$891:$I$898,0)</f>
        <v>2</v>
      </c>
    </row>
    <row r="893" spans="2:11" x14ac:dyDescent="0.25">
      <c r="B893" s="49" t="e">
        <f t="shared" si="135"/>
        <v>#VALUE!</v>
      </c>
      <c r="C893" s="49"/>
      <c r="D893" s="49" t="s">
        <v>583</v>
      </c>
      <c r="E893" s="49" t="s">
        <v>165</v>
      </c>
      <c r="F893" s="50">
        <v>2263</v>
      </c>
      <c r="G893" s="50">
        <v>13611</v>
      </c>
      <c r="H893" s="51">
        <v>101.1</v>
      </c>
      <c r="I893" s="74">
        <v>5852</v>
      </c>
      <c r="J893" s="50">
        <v>60</v>
      </c>
      <c r="K893">
        <f t="shared" si="136"/>
        <v>3</v>
      </c>
    </row>
    <row r="894" spans="2:11" ht="25.5" x14ac:dyDescent="0.25">
      <c r="B894" s="49" t="e">
        <f t="shared" si="135"/>
        <v>#VALUE!</v>
      </c>
      <c r="C894" s="49"/>
      <c r="D894" s="52" t="s">
        <v>617</v>
      </c>
      <c r="E894" s="49" t="s">
        <v>165</v>
      </c>
      <c r="F894" s="50">
        <v>1550</v>
      </c>
      <c r="G894" s="50">
        <v>8719</v>
      </c>
      <c r="H894" s="51">
        <v>108.2</v>
      </c>
      <c r="I894" s="74">
        <v>5654</v>
      </c>
      <c r="J894" s="50">
        <v>423</v>
      </c>
      <c r="K894">
        <f t="shared" si="136"/>
        <v>4</v>
      </c>
    </row>
    <row r="895" spans="2:11" x14ac:dyDescent="0.25">
      <c r="B895" s="49" t="e">
        <f t="shared" si="135"/>
        <v>#VALUE!</v>
      </c>
      <c r="C895" s="49"/>
      <c r="D895" s="49" t="s">
        <v>656</v>
      </c>
      <c r="E895" s="49" t="s">
        <v>165</v>
      </c>
      <c r="F895" s="50">
        <v>1920</v>
      </c>
      <c r="G895" s="50">
        <v>10374</v>
      </c>
      <c r="H895" s="51">
        <v>102.6</v>
      </c>
      <c r="I895" s="74">
        <v>5426</v>
      </c>
      <c r="J895" s="50">
        <v>117</v>
      </c>
      <c r="K895">
        <f t="shared" si="136"/>
        <v>5</v>
      </c>
    </row>
    <row r="896" spans="2:11" ht="25.5" x14ac:dyDescent="0.25">
      <c r="B896" s="49" t="e">
        <f t="shared" si="135"/>
        <v>#VALUE!</v>
      </c>
      <c r="C896" s="49"/>
      <c r="D896" s="52" t="s">
        <v>666</v>
      </c>
      <c r="E896" s="49" t="s">
        <v>165</v>
      </c>
      <c r="F896" s="50">
        <v>1720</v>
      </c>
      <c r="G896" s="50">
        <v>9429</v>
      </c>
      <c r="H896" s="51">
        <v>97</v>
      </c>
      <c r="I896" s="74">
        <v>5352</v>
      </c>
      <c r="J896" s="50">
        <v>-106</v>
      </c>
      <c r="K896">
        <f t="shared" si="136"/>
        <v>6</v>
      </c>
    </row>
    <row r="897" spans="2:11" x14ac:dyDescent="0.25">
      <c r="B897" s="54" t="e">
        <f t="shared" si="135"/>
        <v>#VALUE!</v>
      </c>
      <c r="C897" s="54"/>
      <c r="D897" s="54" t="s">
        <v>777</v>
      </c>
      <c r="E897" s="54" t="s">
        <v>165</v>
      </c>
      <c r="F897" s="55">
        <v>1187</v>
      </c>
      <c r="G897" s="55">
        <v>5630</v>
      </c>
      <c r="H897" s="56">
        <v>94.9</v>
      </c>
      <c r="I897" s="74">
        <v>4589</v>
      </c>
      <c r="J897" s="55">
        <v>-234</v>
      </c>
      <c r="K897">
        <f t="shared" si="136"/>
        <v>7</v>
      </c>
    </row>
    <row r="898" spans="2:11" x14ac:dyDescent="0.25">
      <c r="B898" s="54" t="e">
        <f t="shared" si="135"/>
        <v>#VALUE!</v>
      </c>
      <c r="C898" s="54"/>
      <c r="D898" s="54" t="s">
        <v>782</v>
      </c>
      <c r="E898" s="54" t="s">
        <v>165</v>
      </c>
      <c r="F898" s="55">
        <v>3349</v>
      </c>
      <c r="G898" s="55">
        <v>15307</v>
      </c>
      <c r="H898" s="56">
        <v>92.8</v>
      </c>
      <c r="I898" s="74">
        <v>4564</v>
      </c>
      <c r="J898" s="55">
        <v>-374</v>
      </c>
      <c r="K898">
        <f t="shared" si="136"/>
        <v>8</v>
      </c>
    </row>
    <row r="899" spans="2:11" x14ac:dyDescent="0.25">
      <c r="B899" s="38" t="e">
        <f t="shared" si="135"/>
        <v>#VALUE!</v>
      </c>
      <c r="C899" s="38"/>
      <c r="D899" s="38" t="s">
        <v>359</v>
      </c>
      <c r="E899" s="38" t="s">
        <v>360</v>
      </c>
      <c r="F899" s="39">
        <v>1300</v>
      </c>
      <c r="G899" s="39">
        <v>10295</v>
      </c>
      <c r="H899" s="40">
        <v>101.2</v>
      </c>
      <c r="I899" s="74">
        <v>7430</v>
      </c>
      <c r="J899" s="39">
        <v>159</v>
      </c>
      <c r="K899">
        <f>_xlfn.RANK.EQ(I899,$I$899:$I$909,0)</f>
        <v>1</v>
      </c>
    </row>
    <row r="900" spans="2:11" x14ac:dyDescent="0.25">
      <c r="B900" s="44" t="e">
        <f t="shared" si="135"/>
        <v>#VALUE!</v>
      </c>
      <c r="C900" s="44"/>
      <c r="D900" s="44" t="s">
        <v>451</v>
      </c>
      <c r="E900" s="44" t="s">
        <v>360</v>
      </c>
      <c r="F900" s="45">
        <v>1549</v>
      </c>
      <c r="G900" s="45">
        <v>10305</v>
      </c>
      <c r="H900" s="46">
        <v>100.4</v>
      </c>
      <c r="I900" s="74">
        <v>6705</v>
      </c>
      <c r="J900" s="45">
        <v>-68</v>
      </c>
      <c r="K900">
        <f t="shared" ref="K900:K909" si="137">_xlfn.RANK.EQ(I900,$I$899:$I$909,0)</f>
        <v>2</v>
      </c>
    </row>
    <row r="901" spans="2:11" x14ac:dyDescent="0.25">
      <c r="B901" s="44" t="e">
        <f t="shared" si="135"/>
        <v>#VALUE!</v>
      </c>
      <c r="C901" s="44"/>
      <c r="D901" s="44" t="s">
        <v>512</v>
      </c>
      <c r="E901" s="44" t="s">
        <v>360</v>
      </c>
      <c r="F901" s="45">
        <v>1652</v>
      </c>
      <c r="G901" s="45">
        <v>10189</v>
      </c>
      <c r="H901" s="46">
        <v>100.4</v>
      </c>
      <c r="I901" s="74">
        <v>6316</v>
      </c>
      <c r="J901" s="45">
        <v>-576</v>
      </c>
      <c r="K901">
        <f t="shared" si="137"/>
        <v>3</v>
      </c>
    </row>
    <row r="902" spans="2:11" x14ac:dyDescent="0.25">
      <c r="B902" s="54" t="e">
        <f t="shared" si="135"/>
        <v>#VALUE!</v>
      </c>
      <c r="C902" s="54"/>
      <c r="D902" s="54" t="s">
        <v>847</v>
      </c>
      <c r="E902" s="54" t="s">
        <v>360</v>
      </c>
      <c r="F902" s="55">
        <v>1300</v>
      </c>
      <c r="G902" s="55">
        <v>6616</v>
      </c>
      <c r="H902" s="56">
        <v>79.900000000000006</v>
      </c>
      <c r="I902" s="74">
        <v>4156</v>
      </c>
      <c r="J902" s="55">
        <v>357</v>
      </c>
      <c r="K902">
        <f t="shared" si="137"/>
        <v>4</v>
      </c>
    </row>
    <row r="903" spans="2:11" x14ac:dyDescent="0.25">
      <c r="B903" s="60" t="e">
        <f t="shared" si="135"/>
        <v>#VALUE!</v>
      </c>
      <c r="C903" s="60"/>
      <c r="D903" s="60" t="s">
        <v>898</v>
      </c>
      <c r="E903" s="60" t="s">
        <v>360</v>
      </c>
      <c r="F903" s="61">
        <v>580</v>
      </c>
      <c r="G903" s="61">
        <v>2164</v>
      </c>
      <c r="H903" s="62">
        <v>98.4</v>
      </c>
      <c r="I903" s="74">
        <v>3731</v>
      </c>
      <c r="J903" s="61">
        <v>-62</v>
      </c>
      <c r="K903">
        <f t="shared" si="137"/>
        <v>5</v>
      </c>
    </row>
    <row r="904" spans="2:11" x14ac:dyDescent="0.25">
      <c r="B904" s="60" t="e">
        <f t="shared" si="135"/>
        <v>#VALUE!</v>
      </c>
      <c r="C904" s="60"/>
      <c r="D904" s="60" t="s">
        <v>900</v>
      </c>
      <c r="E904" s="60" t="s">
        <v>360</v>
      </c>
      <c r="F904" s="61">
        <v>838</v>
      </c>
      <c r="G904" s="61">
        <v>3079</v>
      </c>
      <c r="H904" s="62">
        <v>101</v>
      </c>
      <c r="I904" s="74">
        <v>3728</v>
      </c>
      <c r="J904" s="61">
        <v>-471</v>
      </c>
      <c r="K904">
        <f t="shared" si="137"/>
        <v>6</v>
      </c>
    </row>
    <row r="905" spans="2:11" x14ac:dyDescent="0.25">
      <c r="B905" s="60" t="e">
        <f t="shared" si="135"/>
        <v>#VALUE!</v>
      </c>
      <c r="C905" s="60"/>
      <c r="D905" s="60" t="s">
        <v>966</v>
      </c>
      <c r="E905" s="60" t="s">
        <v>360</v>
      </c>
      <c r="F905" s="61">
        <v>760</v>
      </c>
      <c r="G905" s="61">
        <v>2474</v>
      </c>
      <c r="H905" s="62">
        <v>103.7</v>
      </c>
      <c r="I905" s="74">
        <v>3325</v>
      </c>
      <c r="J905" s="61">
        <v>-64</v>
      </c>
      <c r="K905">
        <f t="shared" si="137"/>
        <v>7</v>
      </c>
    </row>
    <row r="906" spans="2:11" x14ac:dyDescent="0.25">
      <c r="B906" s="60" t="e">
        <f t="shared" si="135"/>
        <v>#VALUE!</v>
      </c>
      <c r="C906" s="60"/>
      <c r="D906" s="60" t="s">
        <v>982</v>
      </c>
      <c r="E906" s="60" t="s">
        <v>360</v>
      </c>
      <c r="F906" s="61">
        <v>1180</v>
      </c>
      <c r="G906" s="61">
        <v>3759</v>
      </c>
      <c r="H906" s="62">
        <v>100.5</v>
      </c>
      <c r="I906" s="74">
        <v>3202</v>
      </c>
      <c r="J906" s="61">
        <v>-134</v>
      </c>
      <c r="K906">
        <f t="shared" si="137"/>
        <v>8</v>
      </c>
    </row>
    <row r="907" spans="2:11" x14ac:dyDescent="0.25">
      <c r="B907" s="60" t="e">
        <f t="shared" si="135"/>
        <v>#VALUE!</v>
      </c>
      <c r="C907" s="60"/>
      <c r="D907" s="60" t="s">
        <v>998</v>
      </c>
      <c r="E907" s="60" t="s">
        <v>360</v>
      </c>
      <c r="F907" s="61">
        <v>837</v>
      </c>
      <c r="G907" s="61">
        <v>2560</v>
      </c>
      <c r="H907" s="62">
        <v>100.2</v>
      </c>
      <c r="I907" s="74">
        <v>3122</v>
      </c>
      <c r="J907" s="61">
        <v>-218</v>
      </c>
      <c r="K907">
        <f t="shared" si="137"/>
        <v>9</v>
      </c>
    </row>
    <row r="908" spans="2:11" x14ac:dyDescent="0.25">
      <c r="B908" s="65" t="e">
        <f t="shared" si="135"/>
        <v>#VALUE!</v>
      </c>
      <c r="C908" s="65"/>
      <c r="D908" s="65" t="s">
        <v>1063</v>
      </c>
      <c r="E908" s="65" t="s">
        <v>360</v>
      </c>
      <c r="F908" s="66">
        <v>1045</v>
      </c>
      <c r="G908" s="66">
        <v>2892</v>
      </c>
      <c r="H908" s="67">
        <v>100.1</v>
      </c>
      <c r="I908" s="74">
        <v>2773</v>
      </c>
      <c r="J908" s="66">
        <v>-125</v>
      </c>
      <c r="K908">
        <f t="shared" si="137"/>
        <v>10</v>
      </c>
    </row>
    <row r="909" spans="2:11" x14ac:dyDescent="0.25">
      <c r="B909" s="65" t="e">
        <f t="shared" si="135"/>
        <v>#VALUE!</v>
      </c>
      <c r="C909" s="65"/>
      <c r="D909" s="65" t="s">
        <v>1070</v>
      </c>
      <c r="E909" s="65" t="s">
        <v>360</v>
      </c>
      <c r="F909" s="66">
        <v>427</v>
      </c>
      <c r="G909" s="66">
        <v>1216</v>
      </c>
      <c r="H909" s="67">
        <v>100.3</v>
      </c>
      <c r="I909" s="74">
        <v>2744</v>
      </c>
      <c r="J909" s="66">
        <v>-788</v>
      </c>
      <c r="K909">
        <f t="shared" si="137"/>
        <v>11</v>
      </c>
    </row>
    <row r="910" spans="2:11" x14ac:dyDescent="0.25">
      <c r="B910" s="33" t="e">
        <f t="shared" si="135"/>
        <v>#VALUE!</v>
      </c>
      <c r="C910" s="33"/>
      <c r="D910" s="33" t="s">
        <v>287</v>
      </c>
      <c r="E910" s="33" t="s">
        <v>288</v>
      </c>
      <c r="F910" s="34">
        <v>2360</v>
      </c>
      <c r="G910" s="34">
        <v>19282</v>
      </c>
      <c r="H910" s="35">
        <v>104.7</v>
      </c>
      <c r="I910" s="74">
        <v>8170</v>
      </c>
      <c r="J910" s="34">
        <v>363</v>
      </c>
      <c r="K910">
        <f>_xlfn.RANK.EQ(I910,$I$910:$I$918,0)</f>
        <v>1</v>
      </c>
    </row>
    <row r="911" spans="2:11" x14ac:dyDescent="0.25">
      <c r="B911" s="38" t="e">
        <f t="shared" si="135"/>
        <v>#VALUE!</v>
      </c>
      <c r="C911" s="38"/>
      <c r="D911" s="38" t="s">
        <v>352</v>
      </c>
      <c r="E911" s="38" t="s">
        <v>288</v>
      </c>
      <c r="F911" s="39">
        <v>1205</v>
      </c>
      <c r="G911" s="39">
        <v>9064</v>
      </c>
      <c r="H911" s="40">
        <v>99.4</v>
      </c>
      <c r="I911" s="74">
        <v>7510</v>
      </c>
      <c r="J911" s="39">
        <v>-6</v>
      </c>
      <c r="K911">
        <f t="shared" ref="K911:K918" si="138">_xlfn.RANK.EQ(I911,$I$910:$I$918,0)</f>
        <v>2</v>
      </c>
    </row>
    <row r="912" spans="2:11" x14ac:dyDescent="0.25">
      <c r="B912" s="44" t="e">
        <f t="shared" si="135"/>
        <v>#VALUE!</v>
      </c>
      <c r="C912" s="44"/>
      <c r="D912" s="44" t="s">
        <v>495</v>
      </c>
      <c r="E912" s="44" t="s">
        <v>288</v>
      </c>
      <c r="F912" s="45">
        <v>960</v>
      </c>
      <c r="G912" s="45">
        <v>6162</v>
      </c>
      <c r="H912" s="46">
        <v>117.2</v>
      </c>
      <c r="I912" s="74">
        <v>6419</v>
      </c>
      <c r="J912" s="45">
        <v>933</v>
      </c>
      <c r="K912">
        <f t="shared" si="138"/>
        <v>3</v>
      </c>
    </row>
    <row r="913" spans="2:11" x14ac:dyDescent="0.25">
      <c r="B913" s="44" t="e">
        <f t="shared" si="135"/>
        <v>#VALUE!</v>
      </c>
      <c r="C913" s="44"/>
      <c r="D913" s="44" t="s">
        <v>504</v>
      </c>
      <c r="E913" s="44" t="s">
        <v>288</v>
      </c>
      <c r="F913" s="45">
        <v>1605</v>
      </c>
      <c r="G913" s="45">
        <v>10259</v>
      </c>
      <c r="H913" s="46">
        <v>100.7</v>
      </c>
      <c r="I913" s="74">
        <v>6359</v>
      </c>
      <c r="J913" s="45">
        <v>34</v>
      </c>
      <c r="K913">
        <f t="shared" si="138"/>
        <v>4</v>
      </c>
    </row>
    <row r="914" spans="2:11" x14ac:dyDescent="0.25">
      <c r="B914" s="44" t="e">
        <f t="shared" si="135"/>
        <v>#VALUE!</v>
      </c>
      <c r="C914" s="44"/>
      <c r="D914" s="44" t="s">
        <v>525</v>
      </c>
      <c r="E914" s="44" t="s">
        <v>288</v>
      </c>
      <c r="F914" s="45">
        <v>2542</v>
      </c>
      <c r="G914" s="45">
        <v>15659</v>
      </c>
      <c r="H914" s="46">
        <v>103</v>
      </c>
      <c r="I914" s="74">
        <v>6221</v>
      </c>
      <c r="J914" s="45">
        <v>278</v>
      </c>
      <c r="K914">
        <f t="shared" si="138"/>
        <v>5</v>
      </c>
    </row>
    <row r="915" spans="2:11" x14ac:dyDescent="0.25">
      <c r="B915" s="44" t="e">
        <f t="shared" si="135"/>
        <v>#VALUE!</v>
      </c>
      <c r="C915" s="44"/>
      <c r="D915" s="44" t="s">
        <v>544</v>
      </c>
      <c r="E915" s="44" t="s">
        <v>288</v>
      </c>
      <c r="F915" s="45">
        <v>1850</v>
      </c>
      <c r="G915" s="45">
        <v>11268</v>
      </c>
      <c r="H915" s="46">
        <v>112.7</v>
      </c>
      <c r="I915" s="74">
        <v>6091</v>
      </c>
      <c r="J915" s="45">
        <v>677</v>
      </c>
      <c r="K915">
        <f t="shared" si="138"/>
        <v>6</v>
      </c>
    </row>
    <row r="916" spans="2:11" x14ac:dyDescent="0.25">
      <c r="B916" s="49" t="e">
        <f t="shared" si="135"/>
        <v>#VALUE!</v>
      </c>
      <c r="C916" s="49"/>
      <c r="D916" s="49" t="s">
        <v>570</v>
      </c>
      <c r="E916" s="49" t="s">
        <v>288</v>
      </c>
      <c r="F916" s="50">
        <v>2155</v>
      </c>
      <c r="G916" s="50">
        <v>12769</v>
      </c>
      <c r="H916" s="51">
        <v>100.8</v>
      </c>
      <c r="I916" s="74">
        <v>5918</v>
      </c>
      <c r="J916" s="50">
        <v>41</v>
      </c>
      <c r="K916">
        <f t="shared" si="138"/>
        <v>7</v>
      </c>
    </row>
    <row r="917" spans="2:11" x14ac:dyDescent="0.25">
      <c r="B917" s="49" t="e">
        <f t="shared" si="135"/>
        <v>#VALUE!</v>
      </c>
      <c r="C917" s="49"/>
      <c r="D917" s="49" t="s">
        <v>607</v>
      </c>
      <c r="E917" s="49" t="s">
        <v>288</v>
      </c>
      <c r="F917" s="50">
        <v>800</v>
      </c>
      <c r="G917" s="50">
        <v>4563</v>
      </c>
      <c r="H917" s="51">
        <v>101.8</v>
      </c>
      <c r="I917" s="74">
        <v>5704</v>
      </c>
      <c r="J917" s="50">
        <v>58</v>
      </c>
      <c r="K917">
        <f t="shared" si="138"/>
        <v>8</v>
      </c>
    </row>
    <row r="918" spans="2:11" x14ac:dyDescent="0.25">
      <c r="B918" s="49" t="e">
        <f t="shared" si="135"/>
        <v>#VALUE!</v>
      </c>
      <c r="C918" s="49"/>
      <c r="D918" s="49" t="s">
        <v>635</v>
      </c>
      <c r="E918" s="49" t="s">
        <v>288</v>
      </c>
      <c r="F918" s="50">
        <v>1840</v>
      </c>
      <c r="G918" s="50">
        <v>10244</v>
      </c>
      <c r="H918" s="51">
        <v>96</v>
      </c>
      <c r="I918" s="74">
        <v>5567</v>
      </c>
      <c r="J918" s="50">
        <v>-249</v>
      </c>
      <c r="K918">
        <f t="shared" si="138"/>
        <v>9</v>
      </c>
    </row>
    <row r="919" spans="2:11" ht="25.5" x14ac:dyDescent="0.25">
      <c r="B919" s="22" t="s">
        <v>73</v>
      </c>
      <c r="C919" s="22">
        <v>22</v>
      </c>
      <c r="D919" s="25" t="s">
        <v>74</v>
      </c>
      <c r="E919" s="22" t="s">
        <v>75</v>
      </c>
      <c r="F919" s="23">
        <v>1300</v>
      </c>
      <c r="G919" s="23">
        <v>12996</v>
      </c>
      <c r="H919" s="24">
        <v>114.7</v>
      </c>
      <c r="I919" s="74">
        <v>10075</v>
      </c>
      <c r="J919" s="23">
        <v>379</v>
      </c>
      <c r="K919">
        <f>_xlfn.RANK.EQ(I919,$I$919:$I$934,0)</f>
        <v>1</v>
      </c>
    </row>
    <row r="920" spans="2:11" x14ac:dyDescent="0.25">
      <c r="B920" s="38" t="e">
        <f>B919+1</f>
        <v>#VALUE!</v>
      </c>
      <c r="C920" s="38"/>
      <c r="D920" s="38" t="s">
        <v>373</v>
      </c>
      <c r="E920" s="38" t="s">
        <v>75</v>
      </c>
      <c r="F920" s="39">
        <v>5547</v>
      </c>
      <c r="G920" s="39">
        <v>39902</v>
      </c>
      <c r="H920" s="40">
        <v>107.2</v>
      </c>
      <c r="I920" s="74">
        <v>7317</v>
      </c>
      <c r="J920" s="39">
        <v>260</v>
      </c>
      <c r="K920">
        <f t="shared" ref="K920:K934" si="139">_xlfn.RANK.EQ(I920,$I$919:$I$934,0)</f>
        <v>5</v>
      </c>
    </row>
    <row r="921" spans="2:11" x14ac:dyDescent="0.25">
      <c r="B921" s="44" t="e">
        <f>B920+1</f>
        <v>#VALUE!</v>
      </c>
      <c r="C921" s="44"/>
      <c r="D921" s="44" t="s">
        <v>488</v>
      </c>
      <c r="E921" s="44" t="s">
        <v>75</v>
      </c>
      <c r="F921" s="45">
        <v>1396</v>
      </c>
      <c r="G921" s="45">
        <v>8986</v>
      </c>
      <c r="H921" s="46">
        <v>104.4</v>
      </c>
      <c r="I921" s="74">
        <v>6455</v>
      </c>
      <c r="J921" s="45">
        <v>364</v>
      </c>
      <c r="K921">
        <f t="shared" si="139"/>
        <v>6</v>
      </c>
    </row>
    <row r="922" spans="2:11" x14ac:dyDescent="0.25">
      <c r="B922" s="49" t="e">
        <f>B921+1</f>
        <v>#VALUE!</v>
      </c>
      <c r="C922" s="49"/>
      <c r="D922" s="49" t="s">
        <v>633</v>
      </c>
      <c r="E922" s="49" t="s">
        <v>75</v>
      </c>
      <c r="F922" s="50">
        <v>4231</v>
      </c>
      <c r="G922" s="50">
        <v>22792</v>
      </c>
      <c r="H922" s="51">
        <v>94.4</v>
      </c>
      <c r="I922" s="74">
        <v>5574</v>
      </c>
      <c r="J922" s="50">
        <v>-459</v>
      </c>
      <c r="K922">
        <f t="shared" si="139"/>
        <v>8</v>
      </c>
    </row>
    <row r="923" spans="2:11" x14ac:dyDescent="0.25">
      <c r="B923" s="65" t="e">
        <f>B922+1</f>
        <v>#VALUE!</v>
      </c>
      <c r="C923" s="65"/>
      <c r="D923" s="65" t="s">
        <v>1072</v>
      </c>
      <c r="E923" s="65" t="s">
        <v>75</v>
      </c>
      <c r="F923" s="66">
        <v>1378</v>
      </c>
      <c r="G923" s="66">
        <v>3979</v>
      </c>
      <c r="H923" s="67">
        <v>94.1</v>
      </c>
      <c r="I923" s="74">
        <v>2730</v>
      </c>
      <c r="J923" s="66">
        <v>51</v>
      </c>
      <c r="K923">
        <f t="shared" si="139"/>
        <v>16</v>
      </c>
    </row>
    <row r="924" spans="2:11" x14ac:dyDescent="0.25">
      <c r="B924" s="33" t="s">
        <v>217</v>
      </c>
      <c r="C924" s="33">
        <v>78</v>
      </c>
      <c r="D924" s="33" t="s">
        <v>218</v>
      </c>
      <c r="E924" s="33" t="s">
        <v>219</v>
      </c>
      <c r="F924" s="34">
        <v>1450</v>
      </c>
      <c r="G924" s="34">
        <v>12559</v>
      </c>
      <c r="H924" s="35">
        <v>101.1</v>
      </c>
      <c r="I924" s="74">
        <v>8662</v>
      </c>
      <c r="J924" s="34">
        <v>98</v>
      </c>
      <c r="K924">
        <f t="shared" si="139"/>
        <v>2</v>
      </c>
    </row>
    <row r="925" spans="2:11" x14ac:dyDescent="0.25">
      <c r="B925" s="33" t="s">
        <v>241</v>
      </c>
      <c r="C925" s="33">
        <v>138</v>
      </c>
      <c r="D925" s="33" t="s">
        <v>242</v>
      </c>
      <c r="E925" s="33" t="s">
        <v>219</v>
      </c>
      <c r="F925" s="34">
        <v>600</v>
      </c>
      <c r="G925" s="34">
        <v>5091</v>
      </c>
      <c r="H925" s="35">
        <v>108.9</v>
      </c>
      <c r="I925" s="74">
        <v>8485</v>
      </c>
      <c r="J925" s="34">
        <v>694</v>
      </c>
      <c r="K925">
        <f t="shared" si="139"/>
        <v>3</v>
      </c>
    </row>
    <row r="926" spans="2:11" x14ac:dyDescent="0.25">
      <c r="B926" s="33" t="s">
        <v>253</v>
      </c>
      <c r="C926" s="33">
        <v>53</v>
      </c>
      <c r="D926" s="33" t="s">
        <v>254</v>
      </c>
      <c r="E926" s="33" t="s">
        <v>219</v>
      </c>
      <c r="F926" s="34">
        <v>900</v>
      </c>
      <c r="G926" s="34">
        <v>7407</v>
      </c>
      <c r="H926" s="35">
        <v>96.5</v>
      </c>
      <c r="I926" s="74">
        <v>8433</v>
      </c>
      <c r="J926" s="34">
        <v>-368</v>
      </c>
      <c r="K926">
        <f t="shared" si="139"/>
        <v>4</v>
      </c>
    </row>
    <row r="927" spans="2:11" x14ac:dyDescent="0.25">
      <c r="B927" s="49" t="e">
        <f t="shared" ref="B927:B944" si="140">B926+1</f>
        <v>#VALUE!</v>
      </c>
      <c r="C927" s="49"/>
      <c r="D927" s="49" t="s">
        <v>600</v>
      </c>
      <c r="E927" s="49" t="s">
        <v>219</v>
      </c>
      <c r="F927" s="50">
        <v>1245</v>
      </c>
      <c r="G927" s="50">
        <v>7163</v>
      </c>
      <c r="H927" s="51">
        <v>112</v>
      </c>
      <c r="I927" s="74">
        <v>5753</v>
      </c>
      <c r="J927" s="50">
        <v>593</v>
      </c>
      <c r="K927">
        <f t="shared" si="139"/>
        <v>7</v>
      </c>
    </row>
    <row r="928" spans="2:11" x14ac:dyDescent="0.25">
      <c r="B928" s="49" t="e">
        <f t="shared" si="140"/>
        <v>#VALUE!</v>
      </c>
      <c r="C928" s="49"/>
      <c r="D928" s="49" t="s">
        <v>705</v>
      </c>
      <c r="E928" s="49" t="s">
        <v>219</v>
      </c>
      <c r="F928" s="50">
        <v>740</v>
      </c>
      <c r="G928" s="50">
        <v>3767</v>
      </c>
      <c r="H928" s="51">
        <v>98.2</v>
      </c>
      <c r="I928" s="74">
        <v>5086</v>
      </c>
      <c r="J928" s="50">
        <v>-140</v>
      </c>
      <c r="K928">
        <f t="shared" si="139"/>
        <v>9</v>
      </c>
    </row>
    <row r="929" spans="2:11" x14ac:dyDescent="0.25">
      <c r="B929" s="54" t="e">
        <f t="shared" si="140"/>
        <v>#VALUE!</v>
      </c>
      <c r="C929" s="54"/>
      <c r="D929" s="54" t="s">
        <v>724</v>
      </c>
      <c r="E929" s="54" t="s">
        <v>219</v>
      </c>
      <c r="F929" s="55">
        <v>1355</v>
      </c>
      <c r="G929" s="55">
        <v>6809</v>
      </c>
      <c r="H929" s="56">
        <v>95.5</v>
      </c>
      <c r="I929" s="74">
        <v>4923</v>
      </c>
      <c r="J929" s="55">
        <v>-194</v>
      </c>
      <c r="K929">
        <f t="shared" si="139"/>
        <v>10</v>
      </c>
    </row>
    <row r="930" spans="2:11" x14ac:dyDescent="0.25">
      <c r="B930" s="60" t="e">
        <f t="shared" si="140"/>
        <v>#VALUE!</v>
      </c>
      <c r="C930" s="60"/>
      <c r="D930" s="60" t="s">
        <v>866</v>
      </c>
      <c r="E930" s="60" t="s">
        <v>219</v>
      </c>
      <c r="F930" s="61">
        <v>1412</v>
      </c>
      <c r="G930" s="61">
        <v>5626</v>
      </c>
      <c r="H930" s="62">
        <v>101.7</v>
      </c>
      <c r="I930" s="74">
        <v>3985</v>
      </c>
      <c r="J930" s="61">
        <v>67</v>
      </c>
      <c r="K930">
        <f t="shared" si="139"/>
        <v>11</v>
      </c>
    </row>
    <row r="931" spans="2:11" x14ac:dyDescent="0.25">
      <c r="B931" s="60" t="e">
        <f t="shared" si="140"/>
        <v>#VALUE!</v>
      </c>
      <c r="C931" s="60"/>
      <c r="D931" s="60" t="s">
        <v>883</v>
      </c>
      <c r="E931" s="60" t="s">
        <v>219</v>
      </c>
      <c r="F931" s="61">
        <v>1212</v>
      </c>
      <c r="G931" s="61">
        <v>4700</v>
      </c>
      <c r="H931" s="62">
        <v>102.7</v>
      </c>
      <c r="I931" s="74">
        <v>3878</v>
      </c>
      <c r="J931" s="61">
        <v>97</v>
      </c>
      <c r="K931">
        <f t="shared" si="139"/>
        <v>12</v>
      </c>
    </row>
    <row r="932" spans="2:11" x14ac:dyDescent="0.25">
      <c r="B932" s="60" t="e">
        <f t="shared" si="140"/>
        <v>#VALUE!</v>
      </c>
      <c r="C932" s="60"/>
      <c r="D932" s="60" t="s">
        <v>944</v>
      </c>
      <c r="E932" s="60" t="s">
        <v>219</v>
      </c>
      <c r="F932" s="61">
        <v>1410</v>
      </c>
      <c r="G932" s="61">
        <v>4810</v>
      </c>
      <c r="H932" s="62">
        <v>101.2</v>
      </c>
      <c r="I932" s="74">
        <v>3411</v>
      </c>
      <c r="J932" s="61">
        <v>41</v>
      </c>
      <c r="K932">
        <f t="shared" si="139"/>
        <v>13</v>
      </c>
    </row>
    <row r="933" spans="2:11" x14ac:dyDescent="0.25">
      <c r="B933" s="60" t="e">
        <f t="shared" si="140"/>
        <v>#VALUE!</v>
      </c>
      <c r="C933" s="60"/>
      <c r="D933" s="60" t="s">
        <v>984</v>
      </c>
      <c r="E933" s="60" t="s">
        <v>219</v>
      </c>
      <c r="F933" s="61">
        <v>755</v>
      </c>
      <c r="G933" s="61">
        <v>2599</v>
      </c>
      <c r="H933" s="62">
        <v>71.5</v>
      </c>
      <c r="I933" s="74">
        <v>3197</v>
      </c>
      <c r="J933" s="61">
        <v>-1174</v>
      </c>
      <c r="K933">
        <f t="shared" si="139"/>
        <v>14</v>
      </c>
    </row>
    <row r="934" spans="2:11" x14ac:dyDescent="0.25">
      <c r="B934" s="65" t="e">
        <f t="shared" si="140"/>
        <v>#VALUE!</v>
      </c>
      <c r="C934" s="65"/>
      <c r="D934" s="65" t="s">
        <v>1066</v>
      </c>
      <c r="E934" s="65" t="s">
        <v>219</v>
      </c>
      <c r="F934" s="66">
        <v>496</v>
      </c>
      <c r="G934" s="66">
        <v>1484</v>
      </c>
      <c r="H934" s="67">
        <v>78.5</v>
      </c>
      <c r="I934" s="74">
        <v>2754</v>
      </c>
      <c r="J934" s="66">
        <v>-3122</v>
      </c>
      <c r="K934">
        <f t="shared" si="139"/>
        <v>15</v>
      </c>
    </row>
    <row r="935" spans="2:11" x14ac:dyDescent="0.25">
      <c r="B935" s="38" t="e">
        <f t="shared" si="140"/>
        <v>#VALUE!</v>
      </c>
      <c r="C935" s="38"/>
      <c r="D935" s="38" t="s">
        <v>365</v>
      </c>
      <c r="E935" s="38" t="s">
        <v>366</v>
      </c>
      <c r="F935" s="39">
        <v>701</v>
      </c>
      <c r="G935" s="39">
        <v>5344</v>
      </c>
      <c r="H935" s="40">
        <v>132.4</v>
      </c>
      <c r="I935" s="74">
        <v>7387</v>
      </c>
      <c r="J935" s="39">
        <v>1631</v>
      </c>
      <c r="K935">
        <f>_xlfn.RANK.EQ(I935,$I$935:$I$944,0)</f>
        <v>1</v>
      </c>
    </row>
    <row r="936" spans="2:11" x14ac:dyDescent="0.25">
      <c r="B936" s="38" t="e">
        <f t="shared" si="140"/>
        <v>#VALUE!</v>
      </c>
      <c r="C936" s="38"/>
      <c r="D936" s="38" t="s">
        <v>379</v>
      </c>
      <c r="E936" s="38" t="s">
        <v>366</v>
      </c>
      <c r="F936" s="39">
        <v>607</v>
      </c>
      <c r="G936" s="39">
        <v>4403</v>
      </c>
      <c r="H936" s="40">
        <v>110.4</v>
      </c>
      <c r="I936" s="74">
        <v>7254</v>
      </c>
      <c r="J936" s="39">
        <v>671</v>
      </c>
      <c r="K936">
        <f t="shared" ref="K936:K944" si="141">_xlfn.RANK.EQ(I936,$I$935:$I$944,0)</f>
        <v>2</v>
      </c>
    </row>
    <row r="937" spans="2:11" x14ac:dyDescent="0.25">
      <c r="B937" s="49" t="e">
        <f t="shared" si="140"/>
        <v>#VALUE!</v>
      </c>
      <c r="C937" s="49"/>
      <c r="D937" s="49" t="s">
        <v>575</v>
      </c>
      <c r="E937" s="49" t="s">
        <v>366</v>
      </c>
      <c r="F937" s="50">
        <v>1337</v>
      </c>
      <c r="G937" s="50">
        <v>7215</v>
      </c>
      <c r="H937" s="51">
        <v>143.19999999999999</v>
      </c>
      <c r="I937" s="74">
        <v>5885</v>
      </c>
      <c r="J937" s="50">
        <v>1780</v>
      </c>
      <c r="K937">
        <f t="shared" si="141"/>
        <v>3</v>
      </c>
    </row>
    <row r="938" spans="2:11" x14ac:dyDescent="0.25">
      <c r="B938" s="54" t="e">
        <f t="shared" si="140"/>
        <v>#VALUE!</v>
      </c>
      <c r="C938" s="54"/>
      <c r="D938" s="54" t="s">
        <v>832</v>
      </c>
      <c r="E938" s="54" t="s">
        <v>366</v>
      </c>
      <c r="F938" s="55">
        <v>746</v>
      </c>
      <c r="G938" s="55">
        <v>3192</v>
      </c>
      <c r="H938" s="56">
        <v>102.9</v>
      </c>
      <c r="I938" s="74">
        <v>4279</v>
      </c>
      <c r="J938" s="55">
        <v>115</v>
      </c>
      <c r="K938">
        <f t="shared" si="141"/>
        <v>4</v>
      </c>
    </row>
    <row r="939" spans="2:11" x14ac:dyDescent="0.25">
      <c r="B939" s="65" t="e">
        <f t="shared" si="140"/>
        <v>#VALUE!</v>
      </c>
      <c r="C939" s="65"/>
      <c r="D939" s="65" t="s">
        <v>1052</v>
      </c>
      <c r="E939" s="65" t="s">
        <v>366</v>
      </c>
      <c r="F939" s="66">
        <v>603</v>
      </c>
      <c r="G939" s="66">
        <v>1737</v>
      </c>
      <c r="H939" s="67">
        <v>81.5</v>
      </c>
      <c r="I939" s="74">
        <v>2842</v>
      </c>
      <c r="J939" s="66">
        <v>-436</v>
      </c>
      <c r="K939">
        <f t="shared" si="141"/>
        <v>5</v>
      </c>
    </row>
    <row r="940" spans="2:11" x14ac:dyDescent="0.25">
      <c r="B940" s="65" t="e">
        <f t="shared" si="140"/>
        <v>#VALUE!</v>
      </c>
      <c r="C940" s="65"/>
      <c r="D940" s="65" t="s">
        <v>1102</v>
      </c>
      <c r="E940" s="65" t="s">
        <v>366</v>
      </c>
      <c r="F940" s="66">
        <v>609</v>
      </c>
      <c r="G940" s="66">
        <v>1595</v>
      </c>
      <c r="H940" s="67">
        <v>81.599999999999994</v>
      </c>
      <c r="I940" s="74">
        <v>2602</v>
      </c>
      <c r="J940" s="66">
        <v>-542</v>
      </c>
      <c r="K940">
        <f t="shared" si="141"/>
        <v>6</v>
      </c>
    </row>
    <row r="941" spans="2:11" x14ac:dyDescent="0.25">
      <c r="B941" s="65" t="e">
        <f t="shared" si="140"/>
        <v>#VALUE!</v>
      </c>
      <c r="C941" s="65"/>
      <c r="D941" s="65" t="s">
        <v>1115</v>
      </c>
      <c r="E941" s="65" t="s">
        <v>366</v>
      </c>
      <c r="F941" s="66">
        <v>582</v>
      </c>
      <c r="G941" s="66">
        <v>1469</v>
      </c>
      <c r="H941" s="67">
        <v>76.599999999999994</v>
      </c>
      <c r="I941" s="74">
        <v>2525</v>
      </c>
      <c r="J941" s="66">
        <v>-400</v>
      </c>
      <c r="K941">
        <f t="shared" si="141"/>
        <v>7</v>
      </c>
    </row>
    <row r="942" spans="2:11" x14ac:dyDescent="0.25">
      <c r="B942" s="65" t="e">
        <f t="shared" si="140"/>
        <v>#VALUE!</v>
      </c>
      <c r="C942" s="65"/>
      <c r="D942" s="65" t="s">
        <v>1130</v>
      </c>
      <c r="E942" s="65" t="s">
        <v>366</v>
      </c>
      <c r="F942" s="66">
        <v>838</v>
      </c>
      <c r="G942" s="66">
        <v>2331</v>
      </c>
      <c r="H942" s="67">
        <v>69.8</v>
      </c>
      <c r="I942" s="74">
        <v>2467</v>
      </c>
      <c r="J942" s="66">
        <v>-853</v>
      </c>
      <c r="K942">
        <f t="shared" si="141"/>
        <v>8</v>
      </c>
    </row>
    <row r="943" spans="2:11" x14ac:dyDescent="0.25">
      <c r="B943" s="65" t="e">
        <f t="shared" si="140"/>
        <v>#VALUE!</v>
      </c>
      <c r="C943" s="65"/>
      <c r="D943" s="65" t="s">
        <v>1204</v>
      </c>
      <c r="E943" s="65" t="s">
        <v>366</v>
      </c>
      <c r="F943" s="66">
        <v>494</v>
      </c>
      <c r="G943" s="66">
        <v>993</v>
      </c>
      <c r="H943" s="67">
        <v>73.2</v>
      </c>
      <c r="I943" s="74">
        <v>2010</v>
      </c>
      <c r="J943" s="66">
        <v>-499</v>
      </c>
      <c r="K943">
        <f t="shared" si="141"/>
        <v>9</v>
      </c>
    </row>
    <row r="944" spans="2:11" x14ac:dyDescent="0.25">
      <c r="B944" s="70" t="e">
        <f t="shared" si="140"/>
        <v>#VALUE!</v>
      </c>
      <c r="C944" s="70"/>
      <c r="D944" s="70" t="s">
        <v>1284</v>
      </c>
      <c r="E944" s="70" t="s">
        <v>366</v>
      </c>
      <c r="F944" s="71">
        <v>921</v>
      </c>
      <c r="G944" s="71">
        <v>1233</v>
      </c>
      <c r="H944" s="72">
        <v>74.599999999999994</v>
      </c>
      <c r="I944" s="74">
        <v>1310</v>
      </c>
      <c r="J944" s="71">
        <v>-260</v>
      </c>
      <c r="K944">
        <f t="shared" si="141"/>
        <v>10</v>
      </c>
    </row>
    <row r="945" spans="2:11" x14ac:dyDescent="0.25">
      <c r="B945" s="33">
        <v>104</v>
      </c>
      <c r="C945" s="33"/>
      <c r="D945" s="33" t="s">
        <v>261</v>
      </c>
      <c r="E945" s="33" t="s">
        <v>262</v>
      </c>
      <c r="F945" s="34">
        <v>811</v>
      </c>
      <c r="G945" s="34">
        <v>6748</v>
      </c>
      <c r="H945" s="35">
        <v>95.9</v>
      </c>
      <c r="I945" s="74">
        <v>8341</v>
      </c>
      <c r="J945" s="34">
        <v>-383</v>
      </c>
      <c r="K945">
        <f>_xlfn.RANK.EQ(I945,$I$945:$I$957,0)</f>
        <v>1</v>
      </c>
    </row>
    <row r="946" spans="2:11" x14ac:dyDescent="0.25">
      <c r="B946" s="44">
        <f t="shared" ref="B946:B976" si="142">B945+1</f>
        <v>105</v>
      </c>
      <c r="C946" s="44"/>
      <c r="D946" s="44" t="s">
        <v>430</v>
      </c>
      <c r="E946" s="44" t="s">
        <v>262</v>
      </c>
      <c r="F946" s="45">
        <v>1190</v>
      </c>
      <c r="G946" s="45">
        <v>8177</v>
      </c>
      <c r="H946" s="46">
        <v>99</v>
      </c>
      <c r="I946" s="74">
        <v>6900</v>
      </c>
      <c r="J946" s="45">
        <v>-114</v>
      </c>
      <c r="K946">
        <f t="shared" ref="K946:K957" si="143">_xlfn.RANK.EQ(I946,$I$945:$I$957,0)</f>
        <v>2</v>
      </c>
    </row>
    <row r="947" spans="2:11" x14ac:dyDescent="0.25">
      <c r="B947" s="44">
        <f t="shared" si="142"/>
        <v>106</v>
      </c>
      <c r="C947" s="44"/>
      <c r="D947" s="44" t="s">
        <v>554</v>
      </c>
      <c r="E947" s="44" t="s">
        <v>262</v>
      </c>
      <c r="F947" s="45">
        <v>1037</v>
      </c>
      <c r="G947" s="45">
        <v>6207</v>
      </c>
      <c r="H947" s="46">
        <v>96.5</v>
      </c>
      <c r="I947" s="74">
        <v>6003</v>
      </c>
      <c r="J947" s="45">
        <v>-290</v>
      </c>
      <c r="K947">
        <f t="shared" si="143"/>
        <v>3</v>
      </c>
    </row>
    <row r="948" spans="2:11" x14ac:dyDescent="0.25">
      <c r="B948" s="49">
        <f t="shared" si="142"/>
        <v>107</v>
      </c>
      <c r="C948" s="49"/>
      <c r="D948" s="49" t="s">
        <v>595</v>
      </c>
      <c r="E948" s="49" t="s">
        <v>262</v>
      </c>
      <c r="F948" s="50">
        <v>939</v>
      </c>
      <c r="G948" s="50">
        <v>5404</v>
      </c>
      <c r="H948" s="51">
        <v>96.8</v>
      </c>
      <c r="I948" s="74">
        <v>5779</v>
      </c>
      <c r="J948" s="50">
        <v>-225</v>
      </c>
      <c r="K948">
        <f t="shared" si="143"/>
        <v>4</v>
      </c>
    </row>
    <row r="949" spans="2:11" x14ac:dyDescent="0.25">
      <c r="B949" s="49">
        <f t="shared" si="142"/>
        <v>108</v>
      </c>
      <c r="C949" s="49"/>
      <c r="D949" s="49" t="s">
        <v>689</v>
      </c>
      <c r="E949" s="49" t="s">
        <v>262</v>
      </c>
      <c r="F949" s="50">
        <v>1032</v>
      </c>
      <c r="G949" s="50">
        <v>5352</v>
      </c>
      <c r="H949" s="51">
        <v>98.3</v>
      </c>
      <c r="I949" s="74">
        <v>5201</v>
      </c>
      <c r="J949" s="50">
        <v>-134</v>
      </c>
      <c r="K949">
        <f t="shared" si="143"/>
        <v>5</v>
      </c>
    </row>
    <row r="950" spans="2:11" x14ac:dyDescent="0.25">
      <c r="B950" s="49">
        <f t="shared" si="142"/>
        <v>109</v>
      </c>
      <c r="C950" s="49"/>
      <c r="D950" s="49" t="s">
        <v>698</v>
      </c>
      <c r="E950" s="49" t="s">
        <v>262</v>
      </c>
      <c r="F950" s="50">
        <v>1202</v>
      </c>
      <c r="G950" s="50">
        <v>6167</v>
      </c>
      <c r="H950" s="51">
        <v>93.7</v>
      </c>
      <c r="I950" s="74">
        <v>5152</v>
      </c>
      <c r="J950" s="50">
        <v>-391</v>
      </c>
      <c r="K950">
        <f t="shared" si="143"/>
        <v>6</v>
      </c>
    </row>
    <row r="951" spans="2:11" x14ac:dyDescent="0.25">
      <c r="B951" s="54">
        <f t="shared" si="142"/>
        <v>110</v>
      </c>
      <c r="C951" s="54"/>
      <c r="D951" s="54" t="s">
        <v>736</v>
      </c>
      <c r="E951" s="54" t="s">
        <v>262</v>
      </c>
      <c r="F951" s="55">
        <v>1031</v>
      </c>
      <c r="G951" s="55">
        <v>4952</v>
      </c>
      <c r="H951" s="56">
        <v>93.9</v>
      </c>
      <c r="I951" s="74">
        <v>4822</v>
      </c>
      <c r="J951" s="55">
        <v>-367</v>
      </c>
      <c r="K951">
        <f t="shared" si="143"/>
        <v>7</v>
      </c>
    </row>
    <row r="952" spans="2:11" x14ac:dyDescent="0.25">
      <c r="B952" s="54">
        <f t="shared" si="142"/>
        <v>111</v>
      </c>
      <c r="C952" s="54"/>
      <c r="D952" s="54" t="s">
        <v>803</v>
      </c>
      <c r="E952" s="54" t="s">
        <v>262</v>
      </c>
      <c r="F952" s="55">
        <v>791</v>
      </c>
      <c r="G952" s="55">
        <v>3509</v>
      </c>
      <c r="H952" s="56">
        <v>93.4</v>
      </c>
      <c r="I952" s="74">
        <v>4441</v>
      </c>
      <c r="J952" s="55">
        <v>-331</v>
      </c>
      <c r="K952">
        <f t="shared" si="143"/>
        <v>8</v>
      </c>
    </row>
    <row r="953" spans="2:11" x14ac:dyDescent="0.25">
      <c r="B953" s="60">
        <f t="shared" si="142"/>
        <v>112</v>
      </c>
      <c r="C953" s="60"/>
      <c r="D953" s="60" t="s">
        <v>874</v>
      </c>
      <c r="E953" s="60" t="s">
        <v>262</v>
      </c>
      <c r="F953" s="61">
        <v>641</v>
      </c>
      <c r="G953" s="61">
        <v>2504</v>
      </c>
      <c r="H953" s="62">
        <v>98</v>
      </c>
      <c r="I953" s="74">
        <v>3925</v>
      </c>
      <c r="J953" s="61">
        <v>-114</v>
      </c>
      <c r="K953">
        <f t="shared" si="143"/>
        <v>9</v>
      </c>
    </row>
    <row r="954" spans="2:11" x14ac:dyDescent="0.25">
      <c r="B954" s="60">
        <f t="shared" si="142"/>
        <v>113</v>
      </c>
      <c r="C954" s="60"/>
      <c r="D954" s="60" t="s">
        <v>892</v>
      </c>
      <c r="E954" s="60" t="s">
        <v>262</v>
      </c>
      <c r="F954" s="61">
        <v>557</v>
      </c>
      <c r="G954" s="61">
        <v>2094</v>
      </c>
      <c r="H954" s="62">
        <v>98.1</v>
      </c>
      <c r="I954" s="74">
        <v>3780</v>
      </c>
      <c r="J954" s="61">
        <v>-142</v>
      </c>
      <c r="K954">
        <f t="shared" si="143"/>
        <v>10</v>
      </c>
    </row>
    <row r="955" spans="2:11" x14ac:dyDescent="0.25">
      <c r="B955" s="60">
        <f t="shared" si="142"/>
        <v>114</v>
      </c>
      <c r="C955" s="60"/>
      <c r="D955" s="60" t="s">
        <v>918</v>
      </c>
      <c r="E955" s="60" t="s">
        <v>262</v>
      </c>
      <c r="F955" s="61">
        <v>705</v>
      </c>
      <c r="G955" s="61">
        <v>2515</v>
      </c>
      <c r="H955" s="62">
        <v>93.8</v>
      </c>
      <c r="I955" s="74">
        <v>3582</v>
      </c>
      <c r="J955" s="61">
        <v>-268</v>
      </c>
      <c r="K955">
        <f t="shared" si="143"/>
        <v>11</v>
      </c>
    </row>
    <row r="956" spans="2:11" x14ac:dyDescent="0.25">
      <c r="B956" s="60">
        <f t="shared" si="142"/>
        <v>115</v>
      </c>
      <c r="C956" s="60"/>
      <c r="D956" s="60" t="s">
        <v>954</v>
      </c>
      <c r="E956" s="60" t="s">
        <v>262</v>
      </c>
      <c r="F956" s="61">
        <v>695</v>
      </c>
      <c r="G956" s="61">
        <v>2316</v>
      </c>
      <c r="H956" s="62">
        <v>101</v>
      </c>
      <c r="I956" s="74">
        <v>3361</v>
      </c>
      <c r="J956" s="61">
        <v>-16</v>
      </c>
      <c r="K956">
        <f t="shared" si="143"/>
        <v>12</v>
      </c>
    </row>
    <row r="957" spans="2:11" x14ac:dyDescent="0.25">
      <c r="B957" s="60">
        <f t="shared" si="142"/>
        <v>116</v>
      </c>
      <c r="C957" s="60"/>
      <c r="D957" s="60" t="s">
        <v>997</v>
      </c>
      <c r="E957" s="60" t="s">
        <v>262</v>
      </c>
      <c r="F957" s="61">
        <v>722</v>
      </c>
      <c r="G957" s="61">
        <v>2254</v>
      </c>
      <c r="H957" s="62">
        <v>101.5</v>
      </c>
      <c r="I957" s="74">
        <v>3122</v>
      </c>
      <c r="J957" s="61">
        <v>47</v>
      </c>
      <c r="K957">
        <f t="shared" si="143"/>
        <v>13</v>
      </c>
    </row>
    <row r="958" spans="2:11" x14ac:dyDescent="0.25">
      <c r="B958" s="49">
        <f t="shared" si="142"/>
        <v>117</v>
      </c>
      <c r="C958" s="49"/>
      <c r="D958" s="49" t="s">
        <v>690</v>
      </c>
      <c r="E958" s="49" t="s">
        <v>691</v>
      </c>
      <c r="F958" s="50">
        <v>1010</v>
      </c>
      <c r="G958" s="50">
        <v>5248</v>
      </c>
      <c r="H958" s="51">
        <v>103</v>
      </c>
      <c r="I958" s="74">
        <v>5196</v>
      </c>
      <c r="J958" s="50">
        <v>152</v>
      </c>
      <c r="K958">
        <f>_xlfn.RANK.EQ(I958,$I$958:$I$967,0)</f>
        <v>1</v>
      </c>
    </row>
    <row r="959" spans="2:11" x14ac:dyDescent="0.25">
      <c r="B959" s="60">
        <f t="shared" si="142"/>
        <v>118</v>
      </c>
      <c r="C959" s="60"/>
      <c r="D959" s="60" t="s">
        <v>989</v>
      </c>
      <c r="E959" s="60" t="s">
        <v>691</v>
      </c>
      <c r="F959" s="61">
        <v>1039</v>
      </c>
      <c r="G959" s="61">
        <v>3294</v>
      </c>
      <c r="H959" s="62">
        <v>90.3</v>
      </c>
      <c r="I959" s="74">
        <v>3170</v>
      </c>
      <c r="J959" s="61">
        <v>-362</v>
      </c>
      <c r="K959">
        <f t="shared" ref="K959:K967" si="144">_xlfn.RANK.EQ(I959,$I$958:$I$967,0)</f>
        <v>2</v>
      </c>
    </row>
    <row r="960" spans="2:11" ht="25.5" x14ac:dyDescent="0.25">
      <c r="B960" s="60">
        <f t="shared" si="142"/>
        <v>119</v>
      </c>
      <c r="C960" s="60"/>
      <c r="D960" s="63" t="s">
        <v>1020</v>
      </c>
      <c r="E960" s="60" t="s">
        <v>691</v>
      </c>
      <c r="F960" s="61">
        <v>1647</v>
      </c>
      <c r="G960" s="61">
        <v>4955</v>
      </c>
      <c r="H960" s="62">
        <v>98.8</v>
      </c>
      <c r="I960" s="74">
        <v>3008</v>
      </c>
      <c r="J960" s="61">
        <v>-46</v>
      </c>
      <c r="K960">
        <f t="shared" si="144"/>
        <v>3</v>
      </c>
    </row>
    <row r="961" spans="2:11" x14ac:dyDescent="0.25">
      <c r="B961" s="65">
        <f t="shared" si="142"/>
        <v>120</v>
      </c>
      <c r="C961" s="65"/>
      <c r="D961" s="65" t="s">
        <v>1078</v>
      </c>
      <c r="E961" s="65" t="s">
        <v>691</v>
      </c>
      <c r="F961" s="66">
        <v>360</v>
      </c>
      <c r="G961" s="66">
        <v>979</v>
      </c>
      <c r="H961" s="67">
        <v>100.8</v>
      </c>
      <c r="I961" s="74">
        <v>2718</v>
      </c>
      <c r="J961" s="66">
        <v>22</v>
      </c>
      <c r="K961">
        <f t="shared" si="144"/>
        <v>4</v>
      </c>
    </row>
    <row r="962" spans="2:11" x14ac:dyDescent="0.25">
      <c r="B962" s="65">
        <f t="shared" si="142"/>
        <v>121</v>
      </c>
      <c r="C962" s="65"/>
      <c r="D962" s="65" t="s">
        <v>1082</v>
      </c>
      <c r="E962" s="65" t="s">
        <v>691</v>
      </c>
      <c r="F962" s="66">
        <v>908</v>
      </c>
      <c r="G962" s="66">
        <v>2445</v>
      </c>
      <c r="H962" s="67">
        <v>85.9</v>
      </c>
      <c r="I962" s="74">
        <v>2693</v>
      </c>
      <c r="J962" s="66">
        <v>-441</v>
      </c>
      <c r="K962">
        <f t="shared" si="144"/>
        <v>5</v>
      </c>
    </row>
    <row r="963" spans="2:11" x14ac:dyDescent="0.25">
      <c r="B963" s="65">
        <f t="shared" si="142"/>
        <v>122</v>
      </c>
      <c r="C963" s="65"/>
      <c r="D963" s="65" t="s">
        <v>1120</v>
      </c>
      <c r="E963" s="65" t="s">
        <v>691</v>
      </c>
      <c r="F963" s="66">
        <v>715</v>
      </c>
      <c r="G963" s="66">
        <v>1775</v>
      </c>
      <c r="H963" s="67">
        <v>80.400000000000006</v>
      </c>
      <c r="I963" s="74">
        <v>2486</v>
      </c>
      <c r="J963" s="66">
        <v>-649</v>
      </c>
      <c r="K963">
        <f t="shared" si="144"/>
        <v>6</v>
      </c>
    </row>
    <row r="964" spans="2:11" ht="25.5" x14ac:dyDescent="0.25">
      <c r="B964" s="65">
        <f t="shared" si="142"/>
        <v>123</v>
      </c>
      <c r="C964" s="65"/>
      <c r="D964" s="68" t="s">
        <v>1125</v>
      </c>
      <c r="E964" s="65" t="s">
        <v>691</v>
      </c>
      <c r="F964" s="66">
        <v>821</v>
      </c>
      <c r="G964" s="66">
        <v>2029</v>
      </c>
      <c r="H964" s="67">
        <v>93.8</v>
      </c>
      <c r="I964" s="74">
        <v>2478</v>
      </c>
      <c r="J964" s="66">
        <v>-172</v>
      </c>
      <c r="K964">
        <f t="shared" si="144"/>
        <v>7</v>
      </c>
    </row>
    <row r="965" spans="2:11" x14ac:dyDescent="0.25">
      <c r="B965" s="65">
        <f t="shared" si="142"/>
        <v>124</v>
      </c>
      <c r="C965" s="65"/>
      <c r="D965" s="65" t="s">
        <v>1195</v>
      </c>
      <c r="E965" s="65" t="s">
        <v>691</v>
      </c>
      <c r="F965" s="66">
        <v>401</v>
      </c>
      <c r="G965" s="66">
        <v>841</v>
      </c>
      <c r="H965" s="67">
        <v>113.6</v>
      </c>
      <c r="I965" s="74">
        <v>2060</v>
      </c>
      <c r="J965" s="66">
        <v>260</v>
      </c>
      <c r="K965">
        <f t="shared" si="144"/>
        <v>8</v>
      </c>
    </row>
    <row r="966" spans="2:11" x14ac:dyDescent="0.25">
      <c r="B966" s="70">
        <f t="shared" si="142"/>
        <v>125</v>
      </c>
      <c r="C966" s="70"/>
      <c r="D966" s="70" t="s">
        <v>1252</v>
      </c>
      <c r="E966" s="70" t="s">
        <v>691</v>
      </c>
      <c r="F966" s="71">
        <v>1988</v>
      </c>
      <c r="G966" s="71">
        <v>3436</v>
      </c>
      <c r="H966" s="72">
        <v>84.4</v>
      </c>
      <c r="I966" s="74">
        <v>1738</v>
      </c>
      <c r="J966" s="71">
        <v>-224</v>
      </c>
      <c r="K966">
        <f t="shared" si="144"/>
        <v>9</v>
      </c>
    </row>
    <row r="967" spans="2:11" x14ac:dyDescent="0.25">
      <c r="B967" s="70">
        <f t="shared" si="142"/>
        <v>126</v>
      </c>
      <c r="C967" s="70"/>
      <c r="D967" s="70" t="s">
        <v>1262</v>
      </c>
      <c r="E967" s="70" t="s">
        <v>691</v>
      </c>
      <c r="F967" s="71">
        <v>994</v>
      </c>
      <c r="G967" s="71">
        <v>1810</v>
      </c>
      <c r="H967" s="72">
        <v>72.900000000000006</v>
      </c>
      <c r="I967" s="74">
        <v>1636</v>
      </c>
      <c r="J967" s="71">
        <v>-428</v>
      </c>
      <c r="K967">
        <f t="shared" si="144"/>
        <v>10</v>
      </c>
    </row>
    <row r="968" spans="2:11" ht="25.5" x14ac:dyDescent="0.25">
      <c r="B968" s="49">
        <f t="shared" si="142"/>
        <v>127</v>
      </c>
      <c r="C968" s="49"/>
      <c r="D968" s="52" t="s">
        <v>626</v>
      </c>
      <c r="E968" s="52" t="s">
        <v>627</v>
      </c>
      <c r="F968" s="50">
        <v>1100</v>
      </c>
      <c r="G968" s="50">
        <v>6025</v>
      </c>
      <c r="H968" s="51">
        <v>107.5</v>
      </c>
      <c r="I968" s="74">
        <v>5609</v>
      </c>
      <c r="J968" s="50">
        <v>-1168</v>
      </c>
      <c r="K968">
        <f>_xlfn.RANK.EQ(I968,$I$968:$I$976,0)</f>
        <v>1</v>
      </c>
    </row>
    <row r="969" spans="2:11" ht="25.5" x14ac:dyDescent="0.25">
      <c r="B969" s="60">
        <f t="shared" si="142"/>
        <v>128</v>
      </c>
      <c r="C969" s="60"/>
      <c r="D969" s="60" t="s">
        <v>958</v>
      </c>
      <c r="E969" s="63" t="s">
        <v>627</v>
      </c>
      <c r="F969" s="61">
        <v>1482</v>
      </c>
      <c r="G969" s="61">
        <v>4940</v>
      </c>
      <c r="H969" s="62">
        <v>84.5</v>
      </c>
      <c r="I969" s="74">
        <v>3342</v>
      </c>
      <c r="J969" s="61">
        <v>-605</v>
      </c>
      <c r="K969">
        <f t="shared" ref="K969:K976" si="145">_xlfn.RANK.EQ(I969,$I$968:$I$976,0)</f>
        <v>2</v>
      </c>
    </row>
    <row r="970" spans="2:11" ht="25.5" x14ac:dyDescent="0.25">
      <c r="B970" s="65">
        <f t="shared" si="142"/>
        <v>129</v>
      </c>
      <c r="C970" s="65"/>
      <c r="D970" s="65" t="s">
        <v>1054</v>
      </c>
      <c r="E970" s="68" t="s">
        <v>627</v>
      </c>
      <c r="F970" s="66">
        <v>1388</v>
      </c>
      <c r="G970" s="66">
        <v>3860</v>
      </c>
      <c r="H970" s="67">
        <v>110.2</v>
      </c>
      <c r="I970" s="74">
        <v>2832</v>
      </c>
      <c r="J970" s="66">
        <v>460</v>
      </c>
      <c r="K970">
        <f t="shared" si="145"/>
        <v>3</v>
      </c>
    </row>
    <row r="971" spans="2:11" ht="25.5" x14ac:dyDescent="0.25">
      <c r="B971" s="65">
        <f t="shared" si="142"/>
        <v>130</v>
      </c>
      <c r="C971" s="65"/>
      <c r="D971" s="65" t="s">
        <v>1076</v>
      </c>
      <c r="E971" s="68" t="s">
        <v>627</v>
      </c>
      <c r="F971" s="66">
        <v>1475</v>
      </c>
      <c r="G971" s="66">
        <v>4017</v>
      </c>
      <c r="H971" s="67">
        <v>97</v>
      </c>
      <c r="I971" s="74">
        <v>2723</v>
      </c>
      <c r="J971" s="66">
        <v>-86</v>
      </c>
      <c r="K971">
        <f t="shared" si="145"/>
        <v>4</v>
      </c>
    </row>
    <row r="972" spans="2:11" ht="25.5" x14ac:dyDescent="0.25">
      <c r="B972" s="65">
        <f t="shared" si="142"/>
        <v>131</v>
      </c>
      <c r="C972" s="65"/>
      <c r="D972" s="65" t="s">
        <v>1104</v>
      </c>
      <c r="E972" s="68" t="s">
        <v>627</v>
      </c>
      <c r="F972" s="66">
        <v>763</v>
      </c>
      <c r="G972" s="66">
        <v>1996</v>
      </c>
      <c r="H972" s="67">
        <v>92.6</v>
      </c>
      <c r="I972" s="74">
        <v>2596</v>
      </c>
      <c r="J972" s="66">
        <v>167</v>
      </c>
      <c r="K972">
        <f t="shared" si="145"/>
        <v>5</v>
      </c>
    </row>
    <row r="973" spans="2:11" ht="25.5" x14ac:dyDescent="0.25">
      <c r="B973" s="65">
        <f t="shared" si="142"/>
        <v>132</v>
      </c>
      <c r="C973" s="65"/>
      <c r="D973" s="65" t="s">
        <v>1122</v>
      </c>
      <c r="E973" s="68" t="s">
        <v>627</v>
      </c>
      <c r="F973" s="66">
        <v>1424</v>
      </c>
      <c r="G973" s="66">
        <v>3388</v>
      </c>
      <c r="H973" s="67">
        <v>109.2</v>
      </c>
      <c r="I973" s="74">
        <v>2482</v>
      </c>
      <c r="J973" s="66">
        <v>654</v>
      </c>
      <c r="K973">
        <f t="shared" si="145"/>
        <v>6</v>
      </c>
    </row>
    <row r="974" spans="2:11" ht="25.5" x14ac:dyDescent="0.25">
      <c r="B974" s="65">
        <f t="shared" si="142"/>
        <v>133</v>
      </c>
      <c r="C974" s="65"/>
      <c r="D974" s="65" t="s">
        <v>1142</v>
      </c>
      <c r="E974" s="68" t="s">
        <v>627</v>
      </c>
      <c r="F974" s="66">
        <v>1180</v>
      </c>
      <c r="G974" s="66">
        <v>2854</v>
      </c>
      <c r="H974" s="67">
        <v>75.599999999999994</v>
      </c>
      <c r="I974" s="74">
        <v>2408</v>
      </c>
      <c r="J974" s="66">
        <v>-462</v>
      </c>
      <c r="K974">
        <f t="shared" si="145"/>
        <v>7</v>
      </c>
    </row>
    <row r="975" spans="2:11" ht="25.5" x14ac:dyDescent="0.25">
      <c r="B975" s="65">
        <f t="shared" si="142"/>
        <v>134</v>
      </c>
      <c r="C975" s="65"/>
      <c r="D975" s="65" t="s">
        <v>1152</v>
      </c>
      <c r="E975" s="68" t="s">
        <v>627</v>
      </c>
      <c r="F975" s="66">
        <v>2637</v>
      </c>
      <c r="G975" s="66">
        <v>6451</v>
      </c>
      <c r="H975" s="67">
        <v>83.3</v>
      </c>
      <c r="I975" s="74">
        <v>2359</v>
      </c>
      <c r="J975" s="66">
        <v>-304</v>
      </c>
      <c r="K975">
        <f t="shared" si="145"/>
        <v>8</v>
      </c>
    </row>
    <row r="976" spans="2:11" ht="25.5" x14ac:dyDescent="0.25">
      <c r="B976" s="70">
        <f t="shared" si="142"/>
        <v>135</v>
      </c>
      <c r="C976" s="70"/>
      <c r="D976" s="70" t="s">
        <v>1254</v>
      </c>
      <c r="E976" s="73" t="s">
        <v>627</v>
      </c>
      <c r="F976" s="71">
        <v>642</v>
      </c>
      <c r="G976" s="71">
        <v>1124</v>
      </c>
      <c r="H976" s="72">
        <v>88.2</v>
      </c>
      <c r="I976" s="74">
        <v>1680</v>
      </c>
      <c r="J976" s="71">
        <v>134</v>
      </c>
      <c r="K976">
        <f t="shared" si="145"/>
        <v>9</v>
      </c>
    </row>
    <row r="977" spans="1:11" x14ac:dyDescent="0.25">
      <c r="B977" s="27" t="s">
        <v>157</v>
      </c>
      <c r="C977" s="27">
        <v>47</v>
      </c>
      <c r="D977" s="27" t="s">
        <v>158</v>
      </c>
      <c r="E977" s="27" t="s">
        <v>159</v>
      </c>
      <c r="F977" s="28">
        <v>3720</v>
      </c>
      <c r="G977" s="28">
        <v>33766</v>
      </c>
      <c r="H977" s="29">
        <v>101.9</v>
      </c>
      <c r="I977" s="74">
        <v>9077</v>
      </c>
      <c r="J977" s="28">
        <v>148</v>
      </c>
      <c r="K977">
        <f>_xlfn.RANK.EQ(I977,$I$977:$I$985,0)</f>
        <v>1</v>
      </c>
    </row>
    <row r="978" spans="1:11" x14ac:dyDescent="0.25">
      <c r="B978" s="33" t="s">
        <v>202</v>
      </c>
      <c r="C978" s="33">
        <v>85</v>
      </c>
      <c r="D978" s="33" t="s">
        <v>203</v>
      </c>
      <c r="E978" s="33" t="s">
        <v>159</v>
      </c>
      <c r="F978" s="34">
        <v>770</v>
      </c>
      <c r="G978" s="34">
        <v>6772</v>
      </c>
      <c r="H978" s="35">
        <v>103.9</v>
      </c>
      <c r="I978" s="74">
        <v>8794</v>
      </c>
      <c r="J978" s="34">
        <v>333</v>
      </c>
      <c r="K978">
        <f t="shared" ref="K978:K985" si="146">_xlfn.RANK.EQ(I978,$I$977:$I$985,0)</f>
        <v>2</v>
      </c>
    </row>
    <row r="979" spans="1:11" x14ac:dyDescent="0.25">
      <c r="B979" s="33" t="s">
        <v>248</v>
      </c>
      <c r="C979" s="33">
        <v>100</v>
      </c>
      <c r="D979" s="33" t="s">
        <v>249</v>
      </c>
      <c r="E979" s="33" t="s">
        <v>159</v>
      </c>
      <c r="F979" s="34">
        <v>1410</v>
      </c>
      <c r="G979" s="34">
        <v>12261</v>
      </c>
      <c r="H979" s="35">
        <v>105.3</v>
      </c>
      <c r="I979" s="74">
        <v>8446</v>
      </c>
      <c r="J979" s="34">
        <v>187</v>
      </c>
      <c r="K979">
        <f t="shared" si="146"/>
        <v>3</v>
      </c>
    </row>
    <row r="980" spans="1:11" x14ac:dyDescent="0.25">
      <c r="B980" s="33" t="e">
        <f t="shared" ref="B980:B1001" si="147">B979+1</f>
        <v>#VALUE!</v>
      </c>
      <c r="C980" s="33"/>
      <c r="D980" s="33" t="s">
        <v>269</v>
      </c>
      <c r="E980" s="33" t="s">
        <v>159</v>
      </c>
      <c r="F980" s="34">
        <v>2723</v>
      </c>
      <c r="G980" s="34">
        <v>23180</v>
      </c>
      <c r="H980" s="35">
        <v>107.7</v>
      </c>
      <c r="I980" s="74">
        <v>8271</v>
      </c>
      <c r="J980" s="34">
        <v>693</v>
      </c>
      <c r="K980">
        <f t="shared" si="146"/>
        <v>4</v>
      </c>
    </row>
    <row r="981" spans="1:11" x14ac:dyDescent="0.25">
      <c r="B981" s="33" t="e">
        <f t="shared" si="147"/>
        <v>#VALUE!</v>
      </c>
      <c r="C981" s="33"/>
      <c r="D981" s="33" t="s">
        <v>278</v>
      </c>
      <c r="E981" s="33" t="s">
        <v>159</v>
      </c>
      <c r="F981" s="34">
        <v>1210</v>
      </c>
      <c r="G981" s="34">
        <v>9915</v>
      </c>
      <c r="H981" s="35">
        <v>104.5</v>
      </c>
      <c r="I981" s="74">
        <v>8221</v>
      </c>
      <c r="J981" s="34">
        <v>161</v>
      </c>
      <c r="K981">
        <f t="shared" si="146"/>
        <v>5</v>
      </c>
    </row>
    <row r="982" spans="1:11" x14ac:dyDescent="0.25">
      <c r="B982" s="33" t="e">
        <f t="shared" si="147"/>
        <v>#VALUE!</v>
      </c>
      <c r="C982" s="33"/>
      <c r="D982" s="33" t="s">
        <v>290</v>
      </c>
      <c r="E982" s="33" t="s">
        <v>159</v>
      </c>
      <c r="F982" s="34">
        <v>1705</v>
      </c>
      <c r="G982" s="34">
        <v>13971</v>
      </c>
      <c r="H982" s="35">
        <v>98.8</v>
      </c>
      <c r="I982" s="74">
        <v>8162</v>
      </c>
      <c r="J982" s="34">
        <v>-95</v>
      </c>
      <c r="K982">
        <f t="shared" si="146"/>
        <v>6</v>
      </c>
    </row>
    <row r="983" spans="1:11" x14ac:dyDescent="0.25">
      <c r="B983" s="38" t="e">
        <f t="shared" si="147"/>
        <v>#VALUE!</v>
      </c>
      <c r="C983" s="38"/>
      <c r="D983" s="38" t="s">
        <v>313</v>
      </c>
      <c r="E983" s="38" t="s">
        <v>159</v>
      </c>
      <c r="F983" s="39">
        <v>1025</v>
      </c>
      <c r="G983" s="39">
        <v>8275</v>
      </c>
      <c r="H983" s="40">
        <v>100.4</v>
      </c>
      <c r="I983" s="74">
        <v>7868</v>
      </c>
      <c r="J983" s="39">
        <v>-78</v>
      </c>
      <c r="K983">
        <f t="shared" si="146"/>
        <v>7</v>
      </c>
    </row>
    <row r="984" spans="1:11" x14ac:dyDescent="0.25">
      <c r="B984" s="38" t="e">
        <f t="shared" si="147"/>
        <v>#VALUE!</v>
      </c>
      <c r="C984" s="38"/>
      <c r="D984" s="38" t="s">
        <v>316</v>
      </c>
      <c r="E984" s="38" t="s">
        <v>159</v>
      </c>
      <c r="F984" s="39">
        <v>895</v>
      </c>
      <c r="G984" s="39">
        <v>7015</v>
      </c>
      <c r="H984" s="40">
        <v>109</v>
      </c>
      <c r="I984" s="74">
        <v>7838</v>
      </c>
      <c r="J984" s="39">
        <v>549</v>
      </c>
      <c r="K984">
        <f t="shared" si="146"/>
        <v>8</v>
      </c>
    </row>
    <row r="985" spans="1:11" x14ac:dyDescent="0.25">
      <c r="B985" s="44" t="e">
        <f t="shared" si="147"/>
        <v>#VALUE!</v>
      </c>
      <c r="C985" s="44"/>
      <c r="D985" s="44" t="s">
        <v>494</v>
      </c>
      <c r="E985" s="44" t="s">
        <v>159</v>
      </c>
      <c r="F985" s="45">
        <v>2450</v>
      </c>
      <c r="G985" s="45">
        <v>15728</v>
      </c>
      <c r="H985" s="46"/>
      <c r="I985" s="74">
        <v>6420</v>
      </c>
      <c r="J985" s="45">
        <v>6420</v>
      </c>
      <c r="K985">
        <f t="shared" si="146"/>
        <v>9</v>
      </c>
    </row>
    <row r="986" spans="1:11" x14ac:dyDescent="0.25">
      <c r="B986" s="38" t="e">
        <f t="shared" si="147"/>
        <v>#VALUE!</v>
      </c>
      <c r="C986" s="38"/>
      <c r="D986" s="38" t="s">
        <v>401</v>
      </c>
      <c r="E986" s="38" t="s">
        <v>402</v>
      </c>
      <c r="F986" s="39">
        <v>873</v>
      </c>
      <c r="G986" s="39">
        <v>6265</v>
      </c>
      <c r="H986" s="40">
        <v>101.2</v>
      </c>
      <c r="I986" s="74">
        <v>7143</v>
      </c>
      <c r="J986" s="39">
        <v>95</v>
      </c>
      <c r="K986">
        <f>_xlfn.RANK.EQ(I986,$I$986:$I$994,0)</f>
        <v>1</v>
      </c>
    </row>
    <row r="987" spans="1:11" x14ac:dyDescent="0.25">
      <c r="A987" s="69">
        <v>1000</v>
      </c>
      <c r="B987" s="49" t="e">
        <f t="shared" si="147"/>
        <v>#VALUE!</v>
      </c>
      <c r="C987" s="49"/>
      <c r="D987" s="49" t="s">
        <v>658</v>
      </c>
      <c r="E987" s="49" t="s">
        <v>402</v>
      </c>
      <c r="F987" s="50">
        <v>240</v>
      </c>
      <c r="G987" s="50">
        <v>1295</v>
      </c>
      <c r="H987" s="51">
        <v>101.3</v>
      </c>
      <c r="I987" s="74">
        <v>5396</v>
      </c>
      <c r="J987" s="50">
        <v>71</v>
      </c>
      <c r="K987">
        <f t="shared" ref="K987:K994" si="148">_xlfn.RANK.EQ(I987,$I$986:$I$994,0)</f>
        <v>2</v>
      </c>
    </row>
    <row r="988" spans="1:11" x14ac:dyDescent="0.25">
      <c r="B988" s="60" t="e">
        <f t="shared" si="147"/>
        <v>#VALUE!</v>
      </c>
      <c r="C988" s="60"/>
      <c r="D988" s="60" t="s">
        <v>1015</v>
      </c>
      <c r="E988" s="60" t="s">
        <v>402</v>
      </c>
      <c r="F988" s="61">
        <v>1330</v>
      </c>
      <c r="G988" s="61">
        <v>4106</v>
      </c>
      <c r="H988" s="62">
        <v>101.1</v>
      </c>
      <c r="I988" s="74">
        <v>3029</v>
      </c>
      <c r="J988" s="61">
        <v>50</v>
      </c>
      <c r="K988">
        <f t="shared" si="148"/>
        <v>3</v>
      </c>
    </row>
    <row r="989" spans="1:11" x14ac:dyDescent="0.25">
      <c r="B989" s="65" t="e">
        <f t="shared" si="147"/>
        <v>#VALUE!</v>
      </c>
      <c r="C989" s="65"/>
      <c r="D989" s="65" t="s">
        <v>1175</v>
      </c>
      <c r="E989" s="65" t="s">
        <v>402</v>
      </c>
      <c r="F989" s="66">
        <v>449</v>
      </c>
      <c r="G989" s="66">
        <v>996</v>
      </c>
      <c r="H989" s="67">
        <v>101.3</v>
      </c>
      <c r="I989" s="74">
        <v>2218</v>
      </c>
      <c r="J989" s="66">
        <v>93</v>
      </c>
      <c r="K989">
        <f t="shared" si="148"/>
        <v>4</v>
      </c>
    </row>
    <row r="990" spans="1:11" x14ac:dyDescent="0.25">
      <c r="B990" s="70" t="e">
        <f t="shared" si="147"/>
        <v>#VALUE!</v>
      </c>
      <c r="C990" s="70"/>
      <c r="D990" s="70" t="s">
        <v>1224</v>
      </c>
      <c r="E990" s="70" t="s">
        <v>402</v>
      </c>
      <c r="F990" s="71">
        <v>210</v>
      </c>
      <c r="G990" s="71">
        <v>409</v>
      </c>
      <c r="H990" s="72">
        <v>43.3</v>
      </c>
      <c r="I990" s="74">
        <v>1918</v>
      </c>
      <c r="J990" s="71">
        <v>134</v>
      </c>
      <c r="K990">
        <f t="shared" si="148"/>
        <v>5</v>
      </c>
    </row>
    <row r="991" spans="1:11" x14ac:dyDescent="0.25">
      <c r="B991" s="70" t="e">
        <f t="shared" si="147"/>
        <v>#VALUE!</v>
      </c>
      <c r="C991" s="70"/>
      <c r="D991" s="70" t="s">
        <v>1232</v>
      </c>
      <c r="E991" s="70" t="s">
        <v>402</v>
      </c>
      <c r="F991" s="71">
        <v>195</v>
      </c>
      <c r="G991" s="71">
        <v>363</v>
      </c>
      <c r="H991" s="72">
        <v>57.3</v>
      </c>
      <c r="I991" s="74">
        <v>1863</v>
      </c>
      <c r="J991" s="71">
        <v>130</v>
      </c>
      <c r="K991">
        <f t="shared" si="148"/>
        <v>6</v>
      </c>
    </row>
    <row r="992" spans="1:11" x14ac:dyDescent="0.25">
      <c r="B992" s="70" t="e">
        <f t="shared" si="147"/>
        <v>#VALUE!</v>
      </c>
      <c r="C992" s="70"/>
      <c r="D992" s="70" t="s">
        <v>1234</v>
      </c>
      <c r="E992" s="70" t="s">
        <v>402</v>
      </c>
      <c r="F992" s="71">
        <v>671</v>
      </c>
      <c r="G992" s="71">
        <v>1303</v>
      </c>
      <c r="H992" s="72">
        <v>77.7</v>
      </c>
      <c r="I992" s="74">
        <v>1854</v>
      </c>
      <c r="J992" s="71">
        <v>-153</v>
      </c>
      <c r="K992">
        <f t="shared" si="148"/>
        <v>7</v>
      </c>
    </row>
    <row r="993" spans="2:11" x14ac:dyDescent="0.25">
      <c r="B993" s="70" t="e">
        <f t="shared" si="147"/>
        <v>#VALUE!</v>
      </c>
      <c r="C993" s="70"/>
      <c r="D993" s="70" t="s">
        <v>1243</v>
      </c>
      <c r="E993" s="70" t="s">
        <v>402</v>
      </c>
      <c r="F993" s="71">
        <v>394</v>
      </c>
      <c r="G993" s="71">
        <v>702</v>
      </c>
      <c r="H993" s="72">
        <v>72</v>
      </c>
      <c r="I993" s="74">
        <v>1814</v>
      </c>
      <c r="J993" s="71">
        <v>-131</v>
      </c>
      <c r="K993">
        <f t="shared" si="148"/>
        <v>8</v>
      </c>
    </row>
    <row r="994" spans="2:11" x14ac:dyDescent="0.25">
      <c r="B994" s="70" t="e">
        <f t="shared" si="147"/>
        <v>#VALUE!</v>
      </c>
      <c r="C994" s="70"/>
      <c r="D994" s="70" t="s">
        <v>1246</v>
      </c>
      <c r="E994" s="70" t="s">
        <v>402</v>
      </c>
      <c r="F994" s="71">
        <v>650</v>
      </c>
      <c r="G994" s="71">
        <v>1148</v>
      </c>
      <c r="H994" s="72">
        <v>110.5</v>
      </c>
      <c r="I994" s="74">
        <v>1766</v>
      </c>
      <c r="J994" s="71">
        <v>313</v>
      </c>
      <c r="K994">
        <f t="shared" si="148"/>
        <v>9</v>
      </c>
    </row>
    <row r="995" spans="2:11" x14ac:dyDescent="0.25">
      <c r="B995" s="49" t="e">
        <f t="shared" si="147"/>
        <v>#VALUE!</v>
      </c>
      <c r="C995" s="49"/>
      <c r="D995" s="49" t="s">
        <v>693</v>
      </c>
      <c r="E995" s="49" t="s">
        <v>694</v>
      </c>
      <c r="F995" s="50">
        <v>934</v>
      </c>
      <c r="G995" s="50">
        <v>4833</v>
      </c>
      <c r="H995" s="51">
        <v>93.5</v>
      </c>
      <c r="I995" s="74">
        <v>5174</v>
      </c>
      <c r="J995" s="50">
        <v>-273</v>
      </c>
      <c r="K995">
        <f>_xlfn.RANK.EQ(I995,$I$995:$I$1001,0)</f>
        <v>1</v>
      </c>
    </row>
    <row r="996" spans="2:11" x14ac:dyDescent="0.25">
      <c r="B996" s="49" t="e">
        <f t="shared" si="147"/>
        <v>#VALUE!</v>
      </c>
      <c r="C996" s="49"/>
      <c r="D996" s="49" t="s">
        <v>703</v>
      </c>
      <c r="E996" s="49" t="s">
        <v>694</v>
      </c>
      <c r="F996" s="50">
        <v>642</v>
      </c>
      <c r="G996" s="50">
        <v>3241</v>
      </c>
      <c r="H996" s="51">
        <v>99.3</v>
      </c>
      <c r="I996" s="74">
        <v>5103</v>
      </c>
      <c r="J996" s="50">
        <v>-184</v>
      </c>
      <c r="K996">
        <f t="shared" ref="K996:K1001" si="149">_xlfn.RANK.EQ(I996,$I$995:$I$1001,0)</f>
        <v>2</v>
      </c>
    </row>
    <row r="997" spans="2:11" x14ac:dyDescent="0.25">
      <c r="B997" s="54" t="e">
        <f t="shared" si="147"/>
        <v>#VALUE!</v>
      </c>
      <c r="C997" s="54"/>
      <c r="D997" s="54" t="s">
        <v>771</v>
      </c>
      <c r="E997" s="54" t="s">
        <v>694</v>
      </c>
      <c r="F997" s="55">
        <v>826</v>
      </c>
      <c r="G997" s="55">
        <v>3805</v>
      </c>
      <c r="H997" s="56">
        <v>106.1</v>
      </c>
      <c r="I997" s="74">
        <v>4606</v>
      </c>
      <c r="J997" s="55">
        <v>292</v>
      </c>
      <c r="K997">
        <f t="shared" si="149"/>
        <v>3</v>
      </c>
    </row>
    <row r="998" spans="2:11" x14ac:dyDescent="0.25">
      <c r="B998" s="54" t="e">
        <f t="shared" si="147"/>
        <v>#VALUE!</v>
      </c>
      <c r="C998" s="54"/>
      <c r="D998" s="54" t="s">
        <v>815</v>
      </c>
      <c r="E998" s="54" t="s">
        <v>694</v>
      </c>
      <c r="F998" s="55">
        <v>685</v>
      </c>
      <c r="G998" s="55">
        <v>2999</v>
      </c>
      <c r="H998" s="56">
        <v>78</v>
      </c>
      <c r="I998" s="74">
        <v>4378</v>
      </c>
      <c r="J998" s="55">
        <v>-1231</v>
      </c>
      <c r="K998">
        <f t="shared" si="149"/>
        <v>4</v>
      </c>
    </row>
    <row r="999" spans="2:11" x14ac:dyDescent="0.25">
      <c r="B999" s="60" t="e">
        <f t="shared" si="147"/>
        <v>#VALUE!</v>
      </c>
      <c r="C999" s="60"/>
      <c r="D999" s="60" t="s">
        <v>901</v>
      </c>
      <c r="E999" s="60" t="s">
        <v>694</v>
      </c>
      <c r="F999" s="61">
        <v>954</v>
      </c>
      <c r="G999" s="61">
        <v>3551</v>
      </c>
      <c r="H999" s="62">
        <v>95.5</v>
      </c>
      <c r="I999" s="74">
        <v>3722</v>
      </c>
      <c r="J999" s="61">
        <v>-153</v>
      </c>
      <c r="K999">
        <f t="shared" si="149"/>
        <v>5</v>
      </c>
    </row>
    <row r="1000" spans="2:11" x14ac:dyDescent="0.25">
      <c r="B1000" s="65" t="e">
        <f t="shared" si="147"/>
        <v>#VALUE!</v>
      </c>
      <c r="C1000" s="65"/>
      <c r="D1000" s="65" t="s">
        <v>1114</v>
      </c>
      <c r="E1000" s="65" t="s">
        <v>694</v>
      </c>
      <c r="F1000" s="66">
        <v>1627</v>
      </c>
      <c r="G1000" s="66">
        <v>4114</v>
      </c>
      <c r="H1000" s="67">
        <v>93.6</v>
      </c>
      <c r="I1000" s="74">
        <v>2529</v>
      </c>
      <c r="J1000" s="66">
        <v>-56</v>
      </c>
      <c r="K1000">
        <f t="shared" si="149"/>
        <v>6</v>
      </c>
    </row>
    <row r="1001" spans="2:11" x14ac:dyDescent="0.25">
      <c r="B1001" s="65" t="e">
        <f t="shared" si="147"/>
        <v>#VALUE!</v>
      </c>
      <c r="C1001" s="65"/>
      <c r="D1001" s="65" t="s">
        <v>1160</v>
      </c>
      <c r="E1001" s="65" t="s">
        <v>694</v>
      </c>
      <c r="F1001" s="66">
        <v>990</v>
      </c>
      <c r="G1001" s="66">
        <v>2296</v>
      </c>
      <c r="H1001" s="67">
        <v>85.4</v>
      </c>
      <c r="I1001" s="74">
        <v>2303</v>
      </c>
      <c r="J1001" s="66">
        <v>-330</v>
      </c>
      <c r="K1001">
        <f t="shared" si="149"/>
        <v>7</v>
      </c>
    </row>
    <row r="1002" spans="2:11" x14ac:dyDescent="0.25">
      <c r="B1002" s="33" t="s">
        <v>233</v>
      </c>
      <c r="C1002" s="33">
        <v>305</v>
      </c>
      <c r="D1002" s="33" t="s">
        <v>234</v>
      </c>
      <c r="E1002" s="33" t="s">
        <v>235</v>
      </c>
      <c r="F1002" s="34">
        <v>566</v>
      </c>
      <c r="G1002" s="34">
        <v>4833</v>
      </c>
      <c r="H1002" s="35">
        <v>133.69999999999999</v>
      </c>
      <c r="I1002" s="74">
        <v>8568</v>
      </c>
      <c r="J1002" s="34">
        <v>2224</v>
      </c>
      <c r="K1002">
        <f>_xlfn.RANK.EQ(I1002,$I$1002:$I$1015,0)</f>
        <v>1</v>
      </c>
    </row>
    <row r="1003" spans="2:11" x14ac:dyDescent="0.25">
      <c r="B1003" s="33" t="e">
        <f t="shared" ref="B1003:B1026" si="150">B1002+1</f>
        <v>#VALUE!</v>
      </c>
      <c r="C1003" s="33"/>
      <c r="D1003" s="33" t="s">
        <v>294</v>
      </c>
      <c r="E1003" s="33" t="s">
        <v>235</v>
      </c>
      <c r="F1003" s="34">
        <v>2150</v>
      </c>
      <c r="G1003" s="34">
        <v>16492</v>
      </c>
      <c r="H1003" s="35">
        <v>102.3</v>
      </c>
      <c r="I1003" s="74">
        <v>8114</v>
      </c>
      <c r="J1003" s="34">
        <v>-360</v>
      </c>
      <c r="K1003">
        <f t="shared" ref="K1003:K1015" si="151">_xlfn.RANK.EQ(I1003,$I$1002:$I$1015,0)</f>
        <v>2</v>
      </c>
    </row>
    <row r="1004" spans="2:11" ht="25.5" x14ac:dyDescent="0.25">
      <c r="B1004" s="38" t="e">
        <f t="shared" si="150"/>
        <v>#VALUE!</v>
      </c>
      <c r="C1004" s="38"/>
      <c r="D1004" s="41" t="s">
        <v>364</v>
      </c>
      <c r="E1004" s="38" t="s">
        <v>235</v>
      </c>
      <c r="F1004" s="39">
        <v>880</v>
      </c>
      <c r="G1004" s="39">
        <v>6413</v>
      </c>
      <c r="H1004" s="40">
        <v>115.5</v>
      </c>
      <c r="I1004" s="74">
        <v>7414</v>
      </c>
      <c r="J1004" s="39">
        <v>1004</v>
      </c>
      <c r="K1004">
        <f t="shared" si="151"/>
        <v>3</v>
      </c>
    </row>
    <row r="1005" spans="2:11" ht="25.5" x14ac:dyDescent="0.25">
      <c r="B1005" s="44" t="e">
        <f t="shared" si="150"/>
        <v>#VALUE!</v>
      </c>
      <c r="C1005" s="44"/>
      <c r="D1005" s="47" t="s">
        <v>429</v>
      </c>
      <c r="E1005" s="44" t="s">
        <v>235</v>
      </c>
      <c r="F1005" s="45">
        <v>457</v>
      </c>
      <c r="G1005" s="45">
        <v>3157</v>
      </c>
      <c r="H1005" s="46">
        <v>103</v>
      </c>
      <c r="I1005" s="74">
        <v>6908</v>
      </c>
      <c r="J1005" s="45">
        <v>202</v>
      </c>
      <c r="K1005">
        <f t="shared" si="151"/>
        <v>4</v>
      </c>
    </row>
    <row r="1006" spans="2:11" x14ac:dyDescent="0.25">
      <c r="B1006" s="44" t="e">
        <f t="shared" si="150"/>
        <v>#VALUE!</v>
      </c>
      <c r="C1006" s="44"/>
      <c r="D1006" s="44" t="s">
        <v>450</v>
      </c>
      <c r="E1006" s="44" t="s">
        <v>235</v>
      </c>
      <c r="F1006" s="45">
        <v>2452</v>
      </c>
      <c r="G1006" s="45">
        <v>16448</v>
      </c>
      <c r="H1006" s="46">
        <v>106.8</v>
      </c>
      <c r="I1006" s="74">
        <v>6708</v>
      </c>
      <c r="J1006" s="45">
        <v>425</v>
      </c>
      <c r="K1006">
        <f t="shared" si="151"/>
        <v>5</v>
      </c>
    </row>
    <row r="1007" spans="2:11" x14ac:dyDescent="0.25">
      <c r="B1007" s="44" t="e">
        <f t="shared" si="150"/>
        <v>#VALUE!</v>
      </c>
      <c r="C1007" s="44"/>
      <c r="D1007" s="44" t="s">
        <v>457</v>
      </c>
      <c r="E1007" s="44" t="s">
        <v>235</v>
      </c>
      <c r="F1007" s="45">
        <v>600</v>
      </c>
      <c r="G1007" s="45">
        <v>5613</v>
      </c>
      <c r="H1007" s="46">
        <v>92.6</v>
      </c>
      <c r="I1007" s="74">
        <v>6603</v>
      </c>
      <c r="J1007" s="45">
        <v>569</v>
      </c>
      <c r="K1007">
        <f t="shared" si="151"/>
        <v>6</v>
      </c>
    </row>
    <row r="1008" spans="2:11" ht="25.5" x14ac:dyDescent="0.25">
      <c r="B1008" s="44" t="e">
        <f t="shared" si="150"/>
        <v>#VALUE!</v>
      </c>
      <c r="C1008" s="44"/>
      <c r="D1008" s="47" t="s">
        <v>482</v>
      </c>
      <c r="E1008" s="44" t="s">
        <v>235</v>
      </c>
      <c r="F1008" s="45">
        <v>442</v>
      </c>
      <c r="G1008" s="45">
        <v>2737</v>
      </c>
      <c r="H1008" s="46">
        <v>97.5</v>
      </c>
      <c r="I1008" s="74">
        <v>6470</v>
      </c>
      <c r="J1008" s="45">
        <v>-360</v>
      </c>
      <c r="K1008">
        <f t="shared" si="151"/>
        <v>7</v>
      </c>
    </row>
    <row r="1009" spans="2:11" x14ac:dyDescent="0.25">
      <c r="B1009" s="44" t="e">
        <f t="shared" si="150"/>
        <v>#VALUE!</v>
      </c>
      <c r="C1009" s="44"/>
      <c r="D1009" s="44" t="s">
        <v>521</v>
      </c>
      <c r="E1009" s="44" t="s">
        <v>235</v>
      </c>
      <c r="F1009" s="45">
        <v>1385</v>
      </c>
      <c r="G1009" s="45">
        <v>7560</v>
      </c>
      <c r="H1009" s="46">
        <v>159.4</v>
      </c>
      <c r="I1009" s="74">
        <v>6269</v>
      </c>
      <c r="J1009" s="45">
        <v>2012</v>
      </c>
      <c r="K1009">
        <f t="shared" si="151"/>
        <v>8</v>
      </c>
    </row>
    <row r="1010" spans="2:11" x14ac:dyDescent="0.25">
      <c r="B1010" s="49" t="e">
        <f t="shared" si="150"/>
        <v>#VALUE!</v>
      </c>
      <c r="C1010" s="49"/>
      <c r="D1010" s="49" t="s">
        <v>585</v>
      </c>
      <c r="E1010" s="49" t="s">
        <v>235</v>
      </c>
      <c r="F1010" s="50">
        <v>420</v>
      </c>
      <c r="G1010" s="50">
        <v>2465</v>
      </c>
      <c r="H1010" s="51">
        <v>96.6</v>
      </c>
      <c r="I1010" s="74">
        <v>5840</v>
      </c>
      <c r="J1010" s="50">
        <v>-93</v>
      </c>
      <c r="K1010">
        <f t="shared" si="151"/>
        <v>9</v>
      </c>
    </row>
    <row r="1011" spans="2:11" x14ac:dyDescent="0.25">
      <c r="B1011" s="49" t="e">
        <f t="shared" si="150"/>
        <v>#VALUE!</v>
      </c>
      <c r="C1011" s="49"/>
      <c r="D1011" s="49" t="s">
        <v>680</v>
      </c>
      <c r="E1011" s="49" t="s">
        <v>235</v>
      </c>
      <c r="F1011" s="50">
        <v>385</v>
      </c>
      <c r="G1011" s="50">
        <v>2027</v>
      </c>
      <c r="H1011" s="51">
        <v>93.9</v>
      </c>
      <c r="I1011" s="74">
        <v>5265</v>
      </c>
      <c r="J1011" s="50">
        <v>-339</v>
      </c>
      <c r="K1011">
        <f t="shared" si="151"/>
        <v>10</v>
      </c>
    </row>
    <row r="1012" spans="2:11" x14ac:dyDescent="0.25">
      <c r="B1012" s="54" t="e">
        <f t="shared" si="150"/>
        <v>#VALUE!</v>
      </c>
      <c r="C1012" s="54"/>
      <c r="D1012" s="54" t="s">
        <v>797</v>
      </c>
      <c r="E1012" s="54" t="s">
        <v>235</v>
      </c>
      <c r="F1012" s="55">
        <v>345</v>
      </c>
      <c r="G1012" s="55">
        <v>1530</v>
      </c>
      <c r="H1012" s="56">
        <v>118.7</v>
      </c>
      <c r="I1012" s="74">
        <v>4494</v>
      </c>
      <c r="J1012" s="55">
        <v>811</v>
      </c>
      <c r="K1012">
        <f t="shared" si="151"/>
        <v>11</v>
      </c>
    </row>
    <row r="1013" spans="2:11" x14ac:dyDescent="0.25">
      <c r="B1013" s="54" t="e">
        <f t="shared" si="150"/>
        <v>#VALUE!</v>
      </c>
      <c r="C1013" s="54"/>
      <c r="D1013" s="54" t="s">
        <v>833</v>
      </c>
      <c r="E1013" s="54" t="s">
        <v>235</v>
      </c>
      <c r="F1013" s="55">
        <v>465</v>
      </c>
      <c r="G1013" s="55">
        <v>2062</v>
      </c>
      <c r="H1013" s="56">
        <v>96.9</v>
      </c>
      <c r="I1013" s="74">
        <v>4270</v>
      </c>
      <c r="J1013" s="55">
        <v>-118</v>
      </c>
      <c r="K1013">
        <f t="shared" si="151"/>
        <v>12</v>
      </c>
    </row>
    <row r="1014" spans="2:11" x14ac:dyDescent="0.25">
      <c r="B1014" s="65" t="e">
        <f t="shared" si="150"/>
        <v>#VALUE!</v>
      </c>
      <c r="C1014" s="65"/>
      <c r="D1014" s="65" t="s">
        <v>1026</v>
      </c>
      <c r="E1014" s="65" t="s">
        <v>235</v>
      </c>
      <c r="F1014" s="66">
        <v>1260</v>
      </c>
      <c r="G1014" s="66">
        <v>3768</v>
      </c>
      <c r="H1014" s="67">
        <v>80.099999999999994</v>
      </c>
      <c r="I1014" s="74">
        <v>2965</v>
      </c>
      <c r="J1014" s="66">
        <v>-515</v>
      </c>
      <c r="K1014">
        <f t="shared" si="151"/>
        <v>13</v>
      </c>
    </row>
    <row r="1015" spans="2:11" x14ac:dyDescent="0.25">
      <c r="B1015" s="65" t="e">
        <f t="shared" si="150"/>
        <v>#VALUE!</v>
      </c>
      <c r="C1015" s="65"/>
      <c r="D1015" s="65" t="s">
        <v>1206</v>
      </c>
      <c r="E1015" s="65" t="s">
        <v>235</v>
      </c>
      <c r="F1015" s="66">
        <v>1054</v>
      </c>
      <c r="G1015" s="66">
        <v>2536</v>
      </c>
      <c r="H1015" s="67">
        <v>53.8</v>
      </c>
      <c r="I1015" s="74">
        <v>2002</v>
      </c>
      <c r="J1015" s="66">
        <v>-1325</v>
      </c>
      <c r="K1015">
        <f t="shared" si="151"/>
        <v>14</v>
      </c>
    </row>
    <row r="1016" spans="2:11" ht="25.5" x14ac:dyDescent="0.25">
      <c r="B1016" s="38" t="e">
        <f t="shared" si="150"/>
        <v>#VALUE!</v>
      </c>
      <c r="C1016" s="38"/>
      <c r="D1016" s="41" t="s">
        <v>332</v>
      </c>
      <c r="E1016" s="38" t="s">
        <v>333</v>
      </c>
      <c r="F1016" s="39">
        <v>1496</v>
      </c>
      <c r="G1016" s="39">
        <v>11532</v>
      </c>
      <c r="H1016" s="40">
        <v>102.6</v>
      </c>
      <c r="I1016" s="74">
        <v>7708</v>
      </c>
      <c r="J1016" s="39">
        <v>89</v>
      </c>
      <c r="K1016">
        <f>_xlfn.RANK.EQ(I1016,$I$1016:$I$1022,0)</f>
        <v>1</v>
      </c>
    </row>
    <row r="1017" spans="2:11" ht="25.5" x14ac:dyDescent="0.25">
      <c r="B1017" s="44" t="e">
        <f t="shared" si="150"/>
        <v>#VALUE!</v>
      </c>
      <c r="C1017" s="44"/>
      <c r="D1017" s="47" t="s">
        <v>452</v>
      </c>
      <c r="E1017" s="44" t="s">
        <v>333</v>
      </c>
      <c r="F1017" s="45">
        <v>595</v>
      </c>
      <c r="G1017" s="45">
        <v>3978</v>
      </c>
      <c r="H1017" s="46">
        <v>106.8</v>
      </c>
      <c r="I1017" s="74">
        <v>6686</v>
      </c>
      <c r="J1017" s="45">
        <v>285</v>
      </c>
      <c r="K1017">
        <f t="shared" ref="K1017:K1022" si="152">_xlfn.RANK.EQ(I1017,$I$1016:$I$1022,0)</f>
        <v>2</v>
      </c>
    </row>
    <row r="1018" spans="2:11" x14ac:dyDescent="0.25">
      <c r="B1018" s="49" t="e">
        <f t="shared" si="150"/>
        <v>#VALUE!</v>
      </c>
      <c r="C1018" s="49"/>
      <c r="D1018" s="49" t="s">
        <v>588</v>
      </c>
      <c r="E1018" s="49" t="s">
        <v>333</v>
      </c>
      <c r="F1018" s="50">
        <v>1276</v>
      </c>
      <c r="G1018" s="50">
        <v>7411</v>
      </c>
      <c r="H1018" s="51">
        <v>132.30000000000001</v>
      </c>
      <c r="I1018" s="74">
        <v>5808</v>
      </c>
      <c r="J1018" s="50">
        <v>1418</v>
      </c>
      <c r="K1018">
        <f t="shared" si="152"/>
        <v>3</v>
      </c>
    </row>
    <row r="1019" spans="2:11" x14ac:dyDescent="0.25">
      <c r="B1019" s="60" t="e">
        <f t="shared" si="150"/>
        <v>#VALUE!</v>
      </c>
      <c r="C1019" s="60"/>
      <c r="D1019" s="60" t="s">
        <v>888</v>
      </c>
      <c r="E1019" s="60" t="s">
        <v>333</v>
      </c>
      <c r="F1019" s="61">
        <v>1712</v>
      </c>
      <c r="G1019" s="61">
        <v>6537</v>
      </c>
      <c r="H1019" s="62">
        <v>113.6</v>
      </c>
      <c r="I1019" s="74">
        <v>3823</v>
      </c>
      <c r="J1019" s="61">
        <v>-786</v>
      </c>
      <c r="K1019">
        <f t="shared" si="152"/>
        <v>4</v>
      </c>
    </row>
    <row r="1020" spans="2:11" x14ac:dyDescent="0.25">
      <c r="B1020" s="60" t="e">
        <f t="shared" si="150"/>
        <v>#VALUE!</v>
      </c>
      <c r="C1020" s="60"/>
      <c r="D1020" s="60" t="s">
        <v>936</v>
      </c>
      <c r="E1020" s="60" t="s">
        <v>333</v>
      </c>
      <c r="F1020" s="61">
        <v>556</v>
      </c>
      <c r="G1020" s="61">
        <v>2010</v>
      </c>
      <c r="H1020" s="62">
        <v>93.2</v>
      </c>
      <c r="I1020" s="74">
        <v>3453</v>
      </c>
      <c r="J1020" s="61">
        <v>101</v>
      </c>
      <c r="K1020">
        <f t="shared" si="152"/>
        <v>5</v>
      </c>
    </row>
    <row r="1021" spans="2:11" x14ac:dyDescent="0.25">
      <c r="B1021" s="65" t="e">
        <f t="shared" si="150"/>
        <v>#VALUE!</v>
      </c>
      <c r="C1021" s="65"/>
      <c r="D1021" s="65" t="s">
        <v>1042</v>
      </c>
      <c r="E1021" s="65" t="s">
        <v>333</v>
      </c>
      <c r="F1021" s="66">
        <v>1442</v>
      </c>
      <c r="G1021" s="66">
        <v>4405</v>
      </c>
      <c r="H1021" s="67">
        <v>94.3</v>
      </c>
      <c r="I1021" s="74">
        <v>2888</v>
      </c>
      <c r="J1021" s="66">
        <v>227</v>
      </c>
      <c r="K1021">
        <f t="shared" si="152"/>
        <v>6</v>
      </c>
    </row>
    <row r="1022" spans="2:11" x14ac:dyDescent="0.25">
      <c r="B1022" s="65" t="e">
        <f t="shared" si="150"/>
        <v>#VALUE!</v>
      </c>
      <c r="C1022" s="65"/>
      <c r="D1022" s="65" t="s">
        <v>1095</v>
      </c>
      <c r="E1022" s="65" t="s">
        <v>333</v>
      </c>
      <c r="F1022" s="66">
        <v>1376</v>
      </c>
      <c r="G1022" s="66">
        <v>3683</v>
      </c>
      <c r="H1022" s="67">
        <v>91.7</v>
      </c>
      <c r="I1022" s="74">
        <v>2637</v>
      </c>
      <c r="J1022" s="66">
        <v>-234</v>
      </c>
      <c r="K1022">
        <f t="shared" si="152"/>
        <v>7</v>
      </c>
    </row>
    <row r="1023" spans="2:11" x14ac:dyDescent="0.25">
      <c r="B1023" s="49" t="e">
        <f t="shared" si="150"/>
        <v>#VALUE!</v>
      </c>
      <c r="C1023" s="49"/>
      <c r="D1023" s="49" t="s">
        <v>624</v>
      </c>
      <c r="E1023" s="49" t="s">
        <v>625</v>
      </c>
      <c r="F1023" s="50">
        <v>770</v>
      </c>
      <c r="G1023" s="50">
        <v>4320</v>
      </c>
      <c r="H1023" s="51">
        <v>101.9</v>
      </c>
      <c r="I1023" s="74">
        <v>5610</v>
      </c>
      <c r="J1023" s="50">
        <v>-30</v>
      </c>
      <c r="K1023">
        <f>_xlfn.RANK.EQ(I1023,$I$1023:$I$1026,0)</f>
        <v>1</v>
      </c>
    </row>
    <row r="1024" spans="2:11" x14ac:dyDescent="0.25">
      <c r="B1024" s="54" t="e">
        <f t="shared" si="150"/>
        <v>#VALUE!</v>
      </c>
      <c r="C1024" s="54"/>
      <c r="D1024" s="54" t="s">
        <v>734</v>
      </c>
      <c r="E1024" s="54" t="s">
        <v>625</v>
      </c>
      <c r="F1024" s="55">
        <v>680</v>
      </c>
      <c r="G1024" s="55">
        <v>3286</v>
      </c>
      <c r="H1024" s="56">
        <v>88.7</v>
      </c>
      <c r="I1024" s="74">
        <v>4832</v>
      </c>
      <c r="J1024" s="55">
        <v>-1112</v>
      </c>
      <c r="K1024">
        <f t="shared" ref="K1024:K1026" si="153">_xlfn.RANK.EQ(I1024,$I$1023:$I$1026,0)</f>
        <v>2</v>
      </c>
    </row>
    <row r="1025" spans="2:11" x14ac:dyDescent="0.25">
      <c r="B1025" s="54" t="e">
        <f t="shared" si="150"/>
        <v>#VALUE!</v>
      </c>
      <c r="C1025" s="54"/>
      <c r="D1025" s="54" t="s">
        <v>837</v>
      </c>
      <c r="E1025" s="54" t="s">
        <v>625</v>
      </c>
      <c r="F1025" s="55">
        <v>1400</v>
      </c>
      <c r="G1025" s="55">
        <v>5768</v>
      </c>
      <c r="H1025" s="56">
        <v>99.4</v>
      </c>
      <c r="I1025" s="74">
        <v>4232</v>
      </c>
      <c r="J1025" s="55">
        <v>-826</v>
      </c>
      <c r="K1025">
        <f t="shared" si="153"/>
        <v>3</v>
      </c>
    </row>
    <row r="1026" spans="2:11" x14ac:dyDescent="0.25">
      <c r="B1026" s="65" t="e">
        <f t="shared" si="150"/>
        <v>#VALUE!</v>
      </c>
      <c r="C1026" s="65"/>
      <c r="D1026" s="65" t="s">
        <v>1127</v>
      </c>
      <c r="E1026" s="65" t="s">
        <v>625</v>
      </c>
      <c r="F1026" s="66">
        <v>1920</v>
      </c>
      <c r="G1026" s="66">
        <v>4741</v>
      </c>
      <c r="H1026" s="67">
        <v>56.1</v>
      </c>
      <c r="I1026" s="74">
        <v>2469</v>
      </c>
      <c r="J1026" s="66">
        <v>-2096</v>
      </c>
      <c r="K1026">
        <f t="shared" si="153"/>
        <v>4</v>
      </c>
    </row>
    <row r="1027" spans="2:11" x14ac:dyDescent="0.25">
      <c r="B1027" s="22" t="s">
        <v>79</v>
      </c>
      <c r="C1027" s="22">
        <v>19</v>
      </c>
      <c r="D1027" s="22" t="s">
        <v>80</v>
      </c>
      <c r="E1027" s="22" t="s">
        <v>81</v>
      </c>
      <c r="F1027" s="23">
        <v>1256</v>
      </c>
      <c r="G1027" s="23">
        <v>12911</v>
      </c>
      <c r="H1027" s="24">
        <v>100.9</v>
      </c>
      <c r="I1027" s="74">
        <v>10000</v>
      </c>
      <c r="J1027" s="23">
        <v>125</v>
      </c>
      <c r="K1027">
        <f>_xlfn.RANK.EQ(I1027,$I$1027:$I$1034,0)</f>
        <v>1</v>
      </c>
    </row>
    <row r="1028" spans="2:11" x14ac:dyDescent="0.25">
      <c r="B1028" s="27" t="s">
        <v>109</v>
      </c>
      <c r="C1028" s="27">
        <v>23</v>
      </c>
      <c r="D1028" s="27" t="s">
        <v>110</v>
      </c>
      <c r="E1028" s="27" t="s">
        <v>81</v>
      </c>
      <c r="F1028" s="28">
        <v>1004</v>
      </c>
      <c r="G1028" s="28">
        <v>9633</v>
      </c>
      <c r="H1028" s="29">
        <v>97.9</v>
      </c>
      <c r="I1028" s="74">
        <v>9434</v>
      </c>
      <c r="J1028" s="28">
        <v>-194</v>
      </c>
      <c r="K1028">
        <f t="shared" ref="K1028:K1034" si="154">_xlfn.RANK.EQ(I1028,$I$1027:$I$1034,0)</f>
        <v>2</v>
      </c>
    </row>
    <row r="1029" spans="2:11" x14ac:dyDescent="0.25">
      <c r="B1029" s="27" t="s">
        <v>128</v>
      </c>
      <c r="C1029" s="27">
        <v>58</v>
      </c>
      <c r="D1029" s="27" t="s">
        <v>129</v>
      </c>
      <c r="E1029" s="27" t="s">
        <v>81</v>
      </c>
      <c r="F1029" s="28">
        <v>810</v>
      </c>
      <c r="G1029" s="28">
        <v>7402</v>
      </c>
      <c r="H1029" s="29">
        <v>111.3</v>
      </c>
      <c r="I1029" s="74">
        <v>9297</v>
      </c>
      <c r="J1029" s="28">
        <v>551</v>
      </c>
      <c r="K1029">
        <f t="shared" si="154"/>
        <v>3</v>
      </c>
    </row>
    <row r="1030" spans="2:11" x14ac:dyDescent="0.25">
      <c r="B1030" s="27" t="s">
        <v>133</v>
      </c>
      <c r="C1030" s="27">
        <v>88</v>
      </c>
      <c r="D1030" s="27" t="s">
        <v>134</v>
      </c>
      <c r="E1030" s="27" t="s">
        <v>81</v>
      </c>
      <c r="F1030" s="28">
        <v>1803</v>
      </c>
      <c r="G1030" s="28">
        <v>17332</v>
      </c>
      <c r="H1030" s="29">
        <v>112.6</v>
      </c>
      <c r="I1030" s="74">
        <v>9257</v>
      </c>
      <c r="J1030" s="28">
        <v>862</v>
      </c>
      <c r="K1030">
        <f t="shared" si="154"/>
        <v>4</v>
      </c>
    </row>
    <row r="1031" spans="2:11" x14ac:dyDescent="0.25">
      <c r="B1031" s="33" t="s">
        <v>178</v>
      </c>
      <c r="C1031" s="33">
        <v>56</v>
      </c>
      <c r="D1031" s="33" t="s">
        <v>179</v>
      </c>
      <c r="E1031" s="33" t="s">
        <v>81</v>
      </c>
      <c r="F1031" s="34">
        <v>852</v>
      </c>
      <c r="G1031" s="34">
        <v>7735</v>
      </c>
      <c r="H1031" s="35">
        <v>102.5</v>
      </c>
      <c r="I1031" s="74">
        <v>8944</v>
      </c>
      <c r="J1031" s="34">
        <v>167</v>
      </c>
      <c r="K1031">
        <f t="shared" si="154"/>
        <v>5</v>
      </c>
    </row>
    <row r="1032" spans="2:11" x14ac:dyDescent="0.25">
      <c r="B1032" s="38" t="e">
        <f>B1031+1</f>
        <v>#VALUE!</v>
      </c>
      <c r="C1032" s="38"/>
      <c r="D1032" s="38" t="s">
        <v>392</v>
      </c>
      <c r="E1032" s="38" t="s">
        <v>81</v>
      </c>
      <c r="F1032" s="39">
        <v>954</v>
      </c>
      <c r="G1032" s="39">
        <v>6934</v>
      </c>
      <c r="H1032" s="40">
        <v>100.5</v>
      </c>
      <c r="I1032" s="74">
        <v>7185</v>
      </c>
      <c r="J1032" s="39">
        <v>107</v>
      </c>
      <c r="K1032">
        <f t="shared" si="154"/>
        <v>6</v>
      </c>
    </row>
    <row r="1033" spans="2:11" x14ac:dyDescent="0.25">
      <c r="B1033" s="38" t="e">
        <f>B1032+1</f>
        <v>#VALUE!</v>
      </c>
      <c r="C1033" s="38"/>
      <c r="D1033" s="38" t="s">
        <v>403</v>
      </c>
      <c r="E1033" s="38" t="s">
        <v>81</v>
      </c>
      <c r="F1033" s="39">
        <v>2034</v>
      </c>
      <c r="G1033" s="39">
        <v>14681</v>
      </c>
      <c r="H1033" s="40">
        <v>102.8</v>
      </c>
      <c r="I1033" s="74">
        <v>7141</v>
      </c>
      <c r="J1033" s="39">
        <v>193</v>
      </c>
      <c r="K1033">
        <f t="shared" si="154"/>
        <v>7</v>
      </c>
    </row>
    <row r="1034" spans="2:11" x14ac:dyDescent="0.25">
      <c r="B1034" s="44" t="e">
        <f>B1033+1</f>
        <v>#VALUE!</v>
      </c>
      <c r="C1034" s="44"/>
      <c r="D1034" s="44" t="s">
        <v>428</v>
      </c>
      <c r="E1034" s="44" t="s">
        <v>81</v>
      </c>
      <c r="F1034" s="45">
        <v>1440</v>
      </c>
      <c r="G1034" s="45">
        <v>9980</v>
      </c>
      <c r="H1034" s="46">
        <v>100.2</v>
      </c>
      <c r="I1034" s="74">
        <v>6910</v>
      </c>
      <c r="J1034" s="45">
        <v>79</v>
      </c>
      <c r="K1034">
        <f t="shared" si="154"/>
        <v>8</v>
      </c>
    </row>
    <row r="1035" spans="2:11" x14ac:dyDescent="0.25">
      <c r="B1035" s="27" t="s">
        <v>130</v>
      </c>
      <c r="C1035" s="27">
        <v>64</v>
      </c>
      <c r="D1035" s="27" t="s">
        <v>131</v>
      </c>
      <c r="E1035" s="27" t="s">
        <v>132</v>
      </c>
      <c r="F1035" s="28">
        <v>1500</v>
      </c>
      <c r="G1035" s="28">
        <v>14119</v>
      </c>
      <c r="H1035" s="29">
        <v>107.9</v>
      </c>
      <c r="I1035" s="74">
        <v>9260</v>
      </c>
      <c r="J1035" s="28">
        <v>556</v>
      </c>
      <c r="K1035">
        <f>_xlfn.RANK.EQ(I1035,$I$1035:$I$1045,0)</f>
        <v>1</v>
      </c>
    </row>
    <row r="1036" spans="2:11" x14ac:dyDescent="0.25">
      <c r="B1036" s="33" t="s">
        <v>173</v>
      </c>
      <c r="C1036" s="33">
        <v>80</v>
      </c>
      <c r="D1036" s="33" t="s">
        <v>174</v>
      </c>
      <c r="E1036" s="33" t="s">
        <v>132</v>
      </c>
      <c r="F1036" s="34">
        <v>2253</v>
      </c>
      <c r="G1036" s="34">
        <v>19628</v>
      </c>
      <c r="H1036" s="35">
        <v>111.9</v>
      </c>
      <c r="I1036" s="74">
        <v>8976</v>
      </c>
      <c r="J1036" s="34">
        <v>459</v>
      </c>
      <c r="K1036">
        <f t="shared" ref="K1036:K1045" si="155">_xlfn.RANK.EQ(I1036,$I$1035:$I$1045,0)</f>
        <v>2</v>
      </c>
    </row>
    <row r="1037" spans="2:11" x14ac:dyDescent="0.25">
      <c r="B1037" s="38" t="e">
        <f t="shared" ref="B1037:B1045" si="156">B1036+1</f>
        <v>#VALUE!</v>
      </c>
      <c r="C1037" s="38"/>
      <c r="D1037" s="38" t="s">
        <v>324</v>
      </c>
      <c r="E1037" s="38" t="s">
        <v>132</v>
      </c>
      <c r="F1037" s="39">
        <v>904</v>
      </c>
      <c r="G1037" s="39">
        <v>7290</v>
      </c>
      <c r="H1037" s="40">
        <v>101.1</v>
      </c>
      <c r="I1037" s="74">
        <v>7793</v>
      </c>
      <c r="J1037" s="39">
        <v>86</v>
      </c>
      <c r="K1037">
        <f t="shared" si="155"/>
        <v>3</v>
      </c>
    </row>
    <row r="1038" spans="2:11" x14ac:dyDescent="0.25">
      <c r="B1038" s="38" t="e">
        <f t="shared" si="156"/>
        <v>#VALUE!</v>
      </c>
      <c r="C1038" s="38"/>
      <c r="D1038" s="38" t="s">
        <v>348</v>
      </c>
      <c r="E1038" s="38" t="s">
        <v>132</v>
      </c>
      <c r="F1038" s="39">
        <v>1278</v>
      </c>
      <c r="G1038" s="39">
        <v>9736</v>
      </c>
      <c r="H1038" s="40">
        <v>103.3</v>
      </c>
      <c r="I1038" s="74">
        <v>7522</v>
      </c>
      <c r="J1038" s="39">
        <v>24</v>
      </c>
      <c r="K1038">
        <f t="shared" si="155"/>
        <v>4</v>
      </c>
    </row>
    <row r="1039" spans="2:11" x14ac:dyDescent="0.25">
      <c r="B1039" s="38" t="e">
        <f t="shared" si="156"/>
        <v>#VALUE!</v>
      </c>
      <c r="C1039" s="38"/>
      <c r="D1039" s="38" t="s">
        <v>380</v>
      </c>
      <c r="E1039" s="38" t="s">
        <v>132</v>
      </c>
      <c r="F1039" s="39">
        <v>1255</v>
      </c>
      <c r="G1039" s="39">
        <v>8869</v>
      </c>
      <c r="H1039" s="40">
        <v>121.4</v>
      </c>
      <c r="I1039" s="74">
        <v>7250</v>
      </c>
      <c r="J1039" s="39">
        <v>670</v>
      </c>
      <c r="K1039">
        <f t="shared" si="155"/>
        <v>5</v>
      </c>
    </row>
    <row r="1040" spans="2:11" x14ac:dyDescent="0.25">
      <c r="B1040" s="38" t="e">
        <f t="shared" si="156"/>
        <v>#VALUE!</v>
      </c>
      <c r="C1040" s="38"/>
      <c r="D1040" s="38" t="s">
        <v>405</v>
      </c>
      <c r="E1040" s="38" t="s">
        <v>132</v>
      </c>
      <c r="F1040" s="39">
        <v>1818</v>
      </c>
      <c r="G1040" s="39">
        <v>13003</v>
      </c>
      <c r="H1040" s="40">
        <v>103.8</v>
      </c>
      <c r="I1040" s="74">
        <v>7113</v>
      </c>
      <c r="J1040" s="39">
        <v>236</v>
      </c>
      <c r="K1040">
        <f t="shared" si="155"/>
        <v>6</v>
      </c>
    </row>
    <row r="1041" spans="2:11" x14ac:dyDescent="0.25">
      <c r="B1041" s="38" t="e">
        <f t="shared" si="156"/>
        <v>#VALUE!</v>
      </c>
      <c r="C1041" s="38"/>
      <c r="D1041" s="38" t="s">
        <v>409</v>
      </c>
      <c r="E1041" s="38" t="s">
        <v>132</v>
      </c>
      <c r="F1041" s="39">
        <v>999</v>
      </c>
      <c r="G1041" s="39">
        <v>7067</v>
      </c>
      <c r="H1041" s="40">
        <v>103.5</v>
      </c>
      <c r="I1041" s="74">
        <v>7074</v>
      </c>
      <c r="J1041" s="39">
        <v>38</v>
      </c>
      <c r="K1041">
        <f t="shared" si="155"/>
        <v>7</v>
      </c>
    </row>
    <row r="1042" spans="2:11" x14ac:dyDescent="0.25">
      <c r="B1042" s="44" t="e">
        <f t="shared" si="156"/>
        <v>#VALUE!</v>
      </c>
      <c r="C1042" s="44"/>
      <c r="D1042" s="44" t="s">
        <v>467</v>
      </c>
      <c r="E1042" s="44" t="s">
        <v>132</v>
      </c>
      <c r="F1042" s="45">
        <v>520</v>
      </c>
      <c r="G1042" s="45">
        <v>3516</v>
      </c>
      <c r="H1042" s="46">
        <v>100.3</v>
      </c>
      <c r="I1042" s="74">
        <v>6545</v>
      </c>
      <c r="J1042" s="45">
        <v>19</v>
      </c>
      <c r="K1042">
        <f t="shared" si="155"/>
        <v>8</v>
      </c>
    </row>
    <row r="1043" spans="2:11" x14ac:dyDescent="0.25">
      <c r="B1043" s="49" t="e">
        <f t="shared" si="156"/>
        <v>#VALUE!</v>
      </c>
      <c r="C1043" s="49"/>
      <c r="D1043" s="49" t="s">
        <v>565</v>
      </c>
      <c r="E1043" s="49" t="s">
        <v>132</v>
      </c>
      <c r="F1043" s="50">
        <v>1844</v>
      </c>
      <c r="G1043" s="50">
        <v>11346</v>
      </c>
      <c r="H1043" s="51">
        <v>109.1</v>
      </c>
      <c r="I1043" s="74">
        <v>5951</v>
      </c>
      <c r="J1043" s="50">
        <v>116</v>
      </c>
      <c r="K1043">
        <f t="shared" si="155"/>
        <v>9</v>
      </c>
    </row>
    <row r="1044" spans="2:11" x14ac:dyDescent="0.25">
      <c r="B1044" s="49" t="e">
        <f t="shared" si="156"/>
        <v>#VALUE!</v>
      </c>
      <c r="C1044" s="49"/>
      <c r="D1044" s="49" t="s">
        <v>594</v>
      </c>
      <c r="E1044" s="49" t="s">
        <v>132</v>
      </c>
      <c r="F1044" s="50">
        <v>1049</v>
      </c>
      <c r="G1044" s="50">
        <v>6216</v>
      </c>
      <c r="H1044" s="51">
        <v>100</v>
      </c>
      <c r="I1044" s="74">
        <v>5779</v>
      </c>
      <c r="J1044" s="50">
        <v>-40</v>
      </c>
      <c r="K1044">
        <f t="shared" si="155"/>
        <v>10</v>
      </c>
    </row>
    <row r="1045" spans="2:11" x14ac:dyDescent="0.25">
      <c r="B1045" s="54" t="e">
        <f t="shared" si="156"/>
        <v>#VALUE!</v>
      </c>
      <c r="C1045" s="54"/>
      <c r="D1045" s="54" t="s">
        <v>760</v>
      </c>
      <c r="E1045" s="54" t="s">
        <v>132</v>
      </c>
      <c r="F1045" s="55">
        <v>780</v>
      </c>
      <c r="G1045" s="55">
        <v>3884</v>
      </c>
      <c r="H1045" s="56">
        <v>100.2</v>
      </c>
      <c r="I1045" s="74">
        <v>4674</v>
      </c>
      <c r="J1045" s="55">
        <v>803</v>
      </c>
      <c r="K1045">
        <f t="shared" si="155"/>
        <v>11</v>
      </c>
    </row>
    <row r="1046" spans="2:11" x14ac:dyDescent="0.25">
      <c r="B1046" s="33" t="s">
        <v>236</v>
      </c>
      <c r="C1046" s="33">
        <v>84</v>
      </c>
      <c r="D1046" s="33" t="s">
        <v>237</v>
      </c>
      <c r="E1046" s="33" t="s">
        <v>238</v>
      </c>
      <c r="F1046" s="34">
        <v>408</v>
      </c>
      <c r="G1046" s="34">
        <v>3489</v>
      </c>
      <c r="H1046" s="35">
        <v>101.1</v>
      </c>
      <c r="I1046" s="74">
        <v>8552</v>
      </c>
      <c r="J1046" s="34">
        <v>91</v>
      </c>
      <c r="K1046">
        <f>_xlfn.RANK.EQ(I1046,$I$1046:$I$1055,0)</f>
        <v>1</v>
      </c>
    </row>
    <row r="1047" spans="2:11" x14ac:dyDescent="0.25">
      <c r="B1047" s="38" t="e">
        <f t="shared" ref="B1047:B1060" si="157">B1046+1</f>
        <v>#VALUE!</v>
      </c>
      <c r="C1047" s="38"/>
      <c r="D1047" s="38" t="s">
        <v>416</v>
      </c>
      <c r="E1047" s="38" t="s">
        <v>238</v>
      </c>
      <c r="F1047" s="39">
        <v>1250</v>
      </c>
      <c r="G1047" s="39">
        <v>9304</v>
      </c>
      <c r="H1047" s="40">
        <v>106.7</v>
      </c>
      <c r="I1047" s="74">
        <v>6980</v>
      </c>
      <c r="J1047" s="39">
        <v>471</v>
      </c>
      <c r="K1047">
        <f t="shared" ref="K1047:K1055" si="158">_xlfn.RANK.EQ(I1047,$I$1046:$I$1055,0)</f>
        <v>2</v>
      </c>
    </row>
    <row r="1048" spans="2:11" x14ac:dyDescent="0.25">
      <c r="B1048" s="44" t="e">
        <f t="shared" si="157"/>
        <v>#VALUE!</v>
      </c>
      <c r="C1048" s="44"/>
      <c r="D1048" s="44" t="s">
        <v>490</v>
      </c>
      <c r="E1048" s="44" t="s">
        <v>238</v>
      </c>
      <c r="F1048" s="45">
        <v>485</v>
      </c>
      <c r="G1048" s="45">
        <v>3181</v>
      </c>
      <c r="H1048" s="46">
        <v>101.7</v>
      </c>
      <c r="I1048" s="74">
        <v>6439</v>
      </c>
      <c r="J1048" s="45">
        <v>-188</v>
      </c>
      <c r="K1048">
        <f t="shared" si="158"/>
        <v>3</v>
      </c>
    </row>
    <row r="1049" spans="2:11" x14ac:dyDescent="0.25">
      <c r="B1049" s="54" t="e">
        <f t="shared" si="157"/>
        <v>#VALUE!</v>
      </c>
      <c r="C1049" s="54"/>
      <c r="D1049" s="54" t="s">
        <v>781</v>
      </c>
      <c r="E1049" s="54" t="s">
        <v>238</v>
      </c>
      <c r="F1049" s="55">
        <v>824</v>
      </c>
      <c r="G1049" s="55">
        <v>3728</v>
      </c>
      <c r="H1049" s="56">
        <v>102.2</v>
      </c>
      <c r="I1049" s="74">
        <v>4569</v>
      </c>
      <c r="J1049" s="55">
        <v>56</v>
      </c>
      <c r="K1049">
        <f t="shared" si="158"/>
        <v>4</v>
      </c>
    </row>
    <row r="1050" spans="2:11" x14ac:dyDescent="0.25">
      <c r="B1050" s="54" t="e">
        <f t="shared" si="157"/>
        <v>#VALUE!</v>
      </c>
      <c r="C1050" s="54"/>
      <c r="D1050" s="54" t="s">
        <v>860</v>
      </c>
      <c r="E1050" s="54" t="s">
        <v>238</v>
      </c>
      <c r="F1050" s="55">
        <v>667</v>
      </c>
      <c r="G1050" s="55">
        <v>2670</v>
      </c>
      <c r="H1050" s="56">
        <v>90.7</v>
      </c>
      <c r="I1050" s="74">
        <v>4015</v>
      </c>
      <c r="J1050" s="55">
        <v>-418</v>
      </c>
      <c r="K1050">
        <f t="shared" si="158"/>
        <v>5</v>
      </c>
    </row>
    <row r="1051" spans="2:11" x14ac:dyDescent="0.25">
      <c r="B1051" s="60" t="e">
        <f t="shared" si="157"/>
        <v>#VALUE!</v>
      </c>
      <c r="C1051" s="60"/>
      <c r="D1051" s="60" t="s">
        <v>875</v>
      </c>
      <c r="E1051" s="60" t="s">
        <v>238</v>
      </c>
      <c r="F1051" s="61">
        <v>2282</v>
      </c>
      <c r="G1051" s="61">
        <v>8911</v>
      </c>
      <c r="H1051" s="62">
        <v>87.9</v>
      </c>
      <c r="I1051" s="74">
        <v>3913</v>
      </c>
      <c r="J1051" s="61">
        <v>-639</v>
      </c>
      <c r="K1051">
        <f t="shared" si="158"/>
        <v>6</v>
      </c>
    </row>
    <row r="1052" spans="2:11" x14ac:dyDescent="0.25">
      <c r="B1052" s="60" t="e">
        <f t="shared" si="157"/>
        <v>#VALUE!</v>
      </c>
      <c r="C1052" s="60"/>
      <c r="D1052" s="60" t="s">
        <v>891</v>
      </c>
      <c r="E1052" s="60" t="s">
        <v>238</v>
      </c>
      <c r="F1052" s="61">
        <v>1225</v>
      </c>
      <c r="G1052" s="61">
        <v>4630</v>
      </c>
      <c r="H1052" s="62">
        <v>92.5</v>
      </c>
      <c r="I1052" s="74">
        <v>3792</v>
      </c>
      <c r="J1052" s="61">
        <v>-246</v>
      </c>
      <c r="K1052">
        <f t="shared" si="158"/>
        <v>7</v>
      </c>
    </row>
    <row r="1053" spans="2:11" x14ac:dyDescent="0.25">
      <c r="B1053" s="60" t="e">
        <f t="shared" si="157"/>
        <v>#VALUE!</v>
      </c>
      <c r="C1053" s="60"/>
      <c r="D1053" s="60" t="s">
        <v>969</v>
      </c>
      <c r="E1053" s="60" t="s">
        <v>238</v>
      </c>
      <c r="F1053" s="61">
        <v>1105</v>
      </c>
      <c r="G1053" s="61">
        <v>3649</v>
      </c>
      <c r="H1053" s="62">
        <v>86.6</v>
      </c>
      <c r="I1053" s="74">
        <v>3303</v>
      </c>
      <c r="J1053" s="61">
        <v>-577</v>
      </c>
      <c r="K1053">
        <f t="shared" si="158"/>
        <v>8</v>
      </c>
    </row>
    <row r="1054" spans="2:11" x14ac:dyDescent="0.25">
      <c r="B1054" s="60" t="e">
        <f t="shared" si="157"/>
        <v>#VALUE!</v>
      </c>
      <c r="C1054" s="60"/>
      <c r="D1054" s="60" t="s">
        <v>974</v>
      </c>
      <c r="E1054" s="60" t="s">
        <v>238</v>
      </c>
      <c r="F1054" s="61">
        <v>1100</v>
      </c>
      <c r="G1054" s="61">
        <v>3590</v>
      </c>
      <c r="H1054" s="62">
        <v>101.8</v>
      </c>
      <c r="I1054" s="74">
        <v>3267</v>
      </c>
      <c r="J1054" s="61">
        <v>147</v>
      </c>
      <c r="K1054">
        <f t="shared" si="158"/>
        <v>9</v>
      </c>
    </row>
    <row r="1055" spans="2:11" x14ac:dyDescent="0.25">
      <c r="B1055" s="65" t="e">
        <f t="shared" si="157"/>
        <v>#VALUE!</v>
      </c>
      <c r="C1055" s="65"/>
      <c r="D1055" s="65" t="s">
        <v>1032</v>
      </c>
      <c r="E1055" s="65" t="s">
        <v>238</v>
      </c>
      <c r="F1055" s="66">
        <v>1015</v>
      </c>
      <c r="G1055" s="66">
        <v>2964</v>
      </c>
      <c r="H1055" s="67">
        <v>69.099999999999994</v>
      </c>
      <c r="I1055" s="74">
        <v>2932</v>
      </c>
      <c r="J1055" s="66">
        <v>-782</v>
      </c>
      <c r="K1055">
        <f t="shared" si="158"/>
        <v>10</v>
      </c>
    </row>
    <row r="1056" spans="2:11" x14ac:dyDescent="0.25">
      <c r="B1056" s="38" t="e">
        <f t="shared" si="157"/>
        <v>#VALUE!</v>
      </c>
      <c r="C1056" s="38"/>
      <c r="D1056" s="38" t="s">
        <v>320</v>
      </c>
      <c r="E1056" s="38" t="s">
        <v>321</v>
      </c>
      <c r="F1056" s="39">
        <v>2555</v>
      </c>
      <c r="G1056" s="39">
        <v>19008</v>
      </c>
      <c r="H1056" s="40">
        <v>104.2</v>
      </c>
      <c r="I1056" s="74">
        <v>7806</v>
      </c>
      <c r="J1056" s="39">
        <v>-738</v>
      </c>
      <c r="K1056">
        <f>_xlfn.RANK.EQ(I1056,$I$1056:$I$1060,0)</f>
        <v>1</v>
      </c>
    </row>
    <row r="1057" spans="2:11" x14ac:dyDescent="0.25">
      <c r="B1057" s="60" t="e">
        <f t="shared" si="157"/>
        <v>#VALUE!</v>
      </c>
      <c r="C1057" s="60"/>
      <c r="D1057" s="60" t="s">
        <v>884</v>
      </c>
      <c r="E1057" s="60" t="s">
        <v>321</v>
      </c>
      <c r="F1057" s="61">
        <v>2659</v>
      </c>
      <c r="G1057" s="61">
        <v>10259</v>
      </c>
      <c r="H1057" s="62">
        <v>91.7</v>
      </c>
      <c r="I1057" s="74">
        <v>3874</v>
      </c>
      <c r="J1057" s="61">
        <v>-439</v>
      </c>
      <c r="K1057">
        <f t="shared" ref="K1057:K1060" si="159">_xlfn.RANK.EQ(I1057,$I$1056:$I$1060,0)</f>
        <v>2</v>
      </c>
    </row>
    <row r="1058" spans="2:11" x14ac:dyDescent="0.25">
      <c r="B1058" s="65" t="e">
        <f t="shared" si="157"/>
        <v>#VALUE!</v>
      </c>
      <c r="C1058" s="65"/>
      <c r="D1058" s="65" t="s">
        <v>1037</v>
      </c>
      <c r="E1058" s="65" t="s">
        <v>321</v>
      </c>
      <c r="F1058" s="66">
        <v>947</v>
      </c>
      <c r="G1058" s="66">
        <v>2749</v>
      </c>
      <c r="H1058" s="67">
        <v>88.7</v>
      </c>
      <c r="I1058" s="74">
        <v>2903</v>
      </c>
      <c r="J1058" s="66">
        <v>-399</v>
      </c>
      <c r="K1058">
        <f t="shared" si="159"/>
        <v>3</v>
      </c>
    </row>
    <row r="1059" spans="2:11" x14ac:dyDescent="0.25">
      <c r="B1059" s="65" t="e">
        <f t="shared" si="157"/>
        <v>#VALUE!</v>
      </c>
      <c r="C1059" s="65"/>
      <c r="D1059" s="65" t="s">
        <v>1186</v>
      </c>
      <c r="E1059" s="65" t="s">
        <v>321</v>
      </c>
      <c r="F1059" s="66">
        <v>982</v>
      </c>
      <c r="G1059" s="66">
        <v>2081</v>
      </c>
      <c r="H1059" s="67">
        <v>90.4</v>
      </c>
      <c r="I1059" s="74">
        <v>2125</v>
      </c>
      <c r="J1059" s="66">
        <v>-127</v>
      </c>
      <c r="K1059">
        <f t="shared" si="159"/>
        <v>4</v>
      </c>
    </row>
    <row r="1060" spans="2:11" x14ac:dyDescent="0.25">
      <c r="B1060" s="70" t="e">
        <f t="shared" si="157"/>
        <v>#VALUE!</v>
      </c>
      <c r="C1060" s="70"/>
      <c r="D1060" s="70" t="s">
        <v>1279</v>
      </c>
      <c r="E1060" s="70" t="s">
        <v>321</v>
      </c>
      <c r="F1060" s="71">
        <v>1152</v>
      </c>
      <c r="G1060" s="71">
        <v>1649</v>
      </c>
      <c r="H1060" s="72">
        <v>77</v>
      </c>
      <c r="I1060" s="74">
        <v>1402</v>
      </c>
      <c r="J1060" s="71">
        <v>-305</v>
      </c>
      <c r="K1060">
        <f t="shared" si="159"/>
        <v>5</v>
      </c>
    </row>
    <row r="1061" spans="2:11" x14ac:dyDescent="0.25">
      <c r="B1061" s="33" t="s">
        <v>180</v>
      </c>
      <c r="C1061" s="33">
        <v>62</v>
      </c>
      <c r="D1061" s="33" t="s">
        <v>181</v>
      </c>
      <c r="E1061" s="33" t="s">
        <v>182</v>
      </c>
      <c r="F1061" s="34">
        <v>1073</v>
      </c>
      <c r="G1061" s="34">
        <v>9563</v>
      </c>
      <c r="H1061" s="35">
        <v>102.6</v>
      </c>
      <c r="I1061" s="74">
        <v>8937</v>
      </c>
      <c r="J1061" s="34">
        <v>227</v>
      </c>
      <c r="K1061">
        <f>_xlfn.RANK.EQ(I1061,$I$1061:$I$1070,0)</f>
        <v>1</v>
      </c>
    </row>
    <row r="1062" spans="2:11" x14ac:dyDescent="0.25">
      <c r="B1062" s="38" t="e">
        <f t="shared" ref="B1062:B1070" si="160">B1061+1</f>
        <v>#VALUE!</v>
      </c>
      <c r="C1062" s="38"/>
      <c r="D1062" s="38" t="s">
        <v>385</v>
      </c>
      <c r="E1062" s="38" t="s">
        <v>182</v>
      </c>
      <c r="F1062" s="39">
        <v>3630</v>
      </c>
      <c r="G1062" s="39">
        <v>26150</v>
      </c>
      <c r="H1062" s="40">
        <v>104.6</v>
      </c>
      <c r="I1062" s="74">
        <v>7224</v>
      </c>
      <c r="J1062" s="39">
        <v>312</v>
      </c>
      <c r="K1062">
        <f t="shared" ref="K1062:K1070" si="161">_xlfn.RANK.EQ(I1062,$I$1061:$I$1070,0)</f>
        <v>2</v>
      </c>
    </row>
    <row r="1063" spans="2:11" x14ac:dyDescent="0.25">
      <c r="B1063" s="44" t="e">
        <f t="shared" si="160"/>
        <v>#VALUE!</v>
      </c>
      <c r="C1063" s="44"/>
      <c r="D1063" s="44" t="s">
        <v>540</v>
      </c>
      <c r="E1063" s="44" t="s">
        <v>182</v>
      </c>
      <c r="F1063" s="45">
        <v>1263</v>
      </c>
      <c r="G1063" s="45">
        <v>7707</v>
      </c>
      <c r="H1063" s="46">
        <v>104.5</v>
      </c>
      <c r="I1063" s="74">
        <v>6111</v>
      </c>
      <c r="J1063" s="45">
        <v>262</v>
      </c>
      <c r="K1063">
        <f t="shared" si="161"/>
        <v>3</v>
      </c>
    </row>
    <row r="1064" spans="2:11" x14ac:dyDescent="0.25">
      <c r="B1064" s="49" t="e">
        <f t="shared" si="160"/>
        <v>#VALUE!</v>
      </c>
      <c r="C1064" s="49"/>
      <c r="D1064" s="49" t="s">
        <v>572</v>
      </c>
      <c r="E1064" s="49" t="s">
        <v>182</v>
      </c>
      <c r="F1064" s="50">
        <v>850</v>
      </c>
      <c r="G1064" s="50">
        <v>4994</v>
      </c>
      <c r="H1064" s="51">
        <v>107.4</v>
      </c>
      <c r="I1064" s="74">
        <v>5909</v>
      </c>
      <c r="J1064" s="50">
        <v>407</v>
      </c>
      <c r="K1064">
        <f t="shared" si="161"/>
        <v>4</v>
      </c>
    </row>
    <row r="1065" spans="2:11" x14ac:dyDescent="0.25">
      <c r="B1065" s="49" t="e">
        <f t="shared" si="160"/>
        <v>#VALUE!</v>
      </c>
      <c r="C1065" s="49"/>
      <c r="D1065" s="49" t="s">
        <v>574</v>
      </c>
      <c r="E1065" s="49" t="s">
        <v>182</v>
      </c>
      <c r="F1065" s="50">
        <v>2960</v>
      </c>
      <c r="G1065" s="50">
        <v>17406</v>
      </c>
      <c r="H1065" s="51">
        <v>98</v>
      </c>
      <c r="I1065" s="74">
        <v>5894</v>
      </c>
      <c r="J1065" s="50">
        <v>-145</v>
      </c>
      <c r="K1065">
        <f t="shared" si="161"/>
        <v>5</v>
      </c>
    </row>
    <row r="1066" spans="2:11" x14ac:dyDescent="0.25">
      <c r="B1066" s="49" t="e">
        <f t="shared" si="160"/>
        <v>#VALUE!</v>
      </c>
      <c r="C1066" s="49"/>
      <c r="D1066" s="49" t="s">
        <v>590</v>
      </c>
      <c r="E1066" s="49" t="s">
        <v>182</v>
      </c>
      <c r="F1066" s="50">
        <v>4210</v>
      </c>
      <c r="G1066" s="50">
        <v>24344</v>
      </c>
      <c r="H1066" s="51">
        <v>102</v>
      </c>
      <c r="I1066" s="74">
        <v>5793</v>
      </c>
      <c r="J1066" s="50">
        <v>89</v>
      </c>
      <c r="K1066">
        <f t="shared" si="161"/>
        <v>6</v>
      </c>
    </row>
    <row r="1067" spans="2:11" x14ac:dyDescent="0.25">
      <c r="B1067" s="49" t="e">
        <f t="shared" si="160"/>
        <v>#VALUE!</v>
      </c>
      <c r="C1067" s="49"/>
      <c r="D1067" s="49" t="s">
        <v>642</v>
      </c>
      <c r="E1067" s="49" t="s">
        <v>182</v>
      </c>
      <c r="F1067" s="50">
        <v>3750</v>
      </c>
      <c r="G1067" s="50">
        <v>20526</v>
      </c>
      <c r="H1067" s="51">
        <v>90.6</v>
      </c>
      <c r="I1067" s="74">
        <v>5503</v>
      </c>
      <c r="J1067" s="50">
        <v>-603</v>
      </c>
      <c r="K1067">
        <f t="shared" si="161"/>
        <v>7</v>
      </c>
    </row>
    <row r="1068" spans="2:11" x14ac:dyDescent="0.25">
      <c r="B1068" s="49" t="e">
        <f t="shared" si="160"/>
        <v>#VALUE!</v>
      </c>
      <c r="C1068" s="49"/>
      <c r="D1068" s="49" t="s">
        <v>667</v>
      </c>
      <c r="E1068" s="49" t="s">
        <v>182</v>
      </c>
      <c r="F1068" s="50">
        <v>708</v>
      </c>
      <c r="G1068" s="50">
        <v>3772</v>
      </c>
      <c r="H1068" s="51">
        <v>99.1</v>
      </c>
      <c r="I1068" s="74">
        <v>5343</v>
      </c>
      <c r="J1068" s="50">
        <v>-47</v>
      </c>
      <c r="K1068">
        <f t="shared" si="161"/>
        <v>8</v>
      </c>
    </row>
    <row r="1069" spans="2:11" x14ac:dyDescent="0.25">
      <c r="B1069" s="49" t="e">
        <f t="shared" si="160"/>
        <v>#VALUE!</v>
      </c>
      <c r="C1069" s="49"/>
      <c r="D1069" s="49" t="s">
        <v>710</v>
      </c>
      <c r="E1069" s="49" t="s">
        <v>182</v>
      </c>
      <c r="F1069" s="50">
        <v>1350</v>
      </c>
      <c r="G1069" s="50">
        <v>6699</v>
      </c>
      <c r="H1069" s="51">
        <v>108.2</v>
      </c>
      <c r="I1069" s="74">
        <v>5063</v>
      </c>
      <c r="J1069" s="50">
        <v>379</v>
      </c>
      <c r="K1069">
        <f t="shared" si="161"/>
        <v>9</v>
      </c>
    </row>
    <row r="1070" spans="2:11" x14ac:dyDescent="0.25">
      <c r="B1070" s="54" t="e">
        <f t="shared" si="160"/>
        <v>#VALUE!</v>
      </c>
      <c r="C1070" s="54"/>
      <c r="D1070" s="54" t="s">
        <v>779</v>
      </c>
      <c r="E1070" s="54" t="s">
        <v>182</v>
      </c>
      <c r="F1070" s="55">
        <v>906</v>
      </c>
      <c r="G1070" s="55">
        <v>4129</v>
      </c>
      <c r="H1070" s="56">
        <v>96.8</v>
      </c>
      <c r="I1070" s="74">
        <v>4582</v>
      </c>
      <c r="J1070" s="55">
        <v>-150</v>
      </c>
      <c r="K1070">
        <f t="shared" si="161"/>
        <v>10</v>
      </c>
    </row>
  </sheetData>
  <sortState xmlns:xlrd2="http://schemas.microsoft.com/office/spreadsheetml/2017/richdata2" ref="B5:J1070">
    <sortCondition descending="1" ref="E5:E1070"/>
  </sortState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E4D0-DDB9-46A0-87DA-6622306FAAB7}">
  <dimension ref="A2:K1070"/>
  <sheetViews>
    <sheetView topLeftCell="A22" workbookViewId="0">
      <selection activeCell="A5" sqref="A5:XFD1070"/>
    </sheetView>
  </sheetViews>
  <sheetFormatPr defaultRowHeight="15.75" x14ac:dyDescent="0.25"/>
  <cols>
    <col min="1" max="1" width="9.140625" style="9"/>
    <col min="2" max="2" width="10.85546875" style="2" customWidth="1"/>
    <col min="3" max="3" width="0" style="2" hidden="1" customWidth="1"/>
    <col min="4" max="4" width="51.7109375" style="2" bestFit="1" customWidth="1"/>
    <col min="5" max="5" width="15" style="2" bestFit="1" customWidth="1"/>
    <col min="6" max="6" width="9.5703125" style="3" bestFit="1" customWidth="1"/>
    <col min="7" max="7" width="9.140625" style="3"/>
    <col min="8" max="8" width="9.140625" style="4"/>
    <col min="9" max="9" width="12" style="3" customWidth="1"/>
    <col min="10" max="10" width="12.5703125" style="3" bestFit="1" customWidth="1"/>
  </cols>
  <sheetData>
    <row r="2" spans="1:11" x14ac:dyDescent="0.25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1" ht="51" customHeight="1" x14ac:dyDescent="0.25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1" x14ac:dyDescent="0.25">
      <c r="B4" s="113"/>
      <c r="C4" s="113"/>
      <c r="D4" s="114"/>
      <c r="E4" s="114"/>
      <c r="F4" s="115"/>
      <c r="G4" s="5" t="s">
        <v>6</v>
      </c>
      <c r="H4" s="6" t="s">
        <v>7</v>
      </c>
      <c r="I4" s="74" t="s">
        <v>6</v>
      </c>
      <c r="J4" s="5" t="s">
        <v>9</v>
      </c>
    </row>
    <row r="5" spans="1:11" x14ac:dyDescent="0.25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</row>
    <row r="6" spans="1:11" x14ac:dyDescent="0.25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</row>
    <row r="7" spans="1:11" x14ac:dyDescent="0.25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</row>
    <row r="8" spans="1:11" x14ac:dyDescent="0.25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</row>
    <row r="9" spans="1:11" x14ac:dyDescent="0.25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</row>
    <row r="10" spans="1:11" x14ac:dyDescent="0.25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</row>
    <row r="11" spans="1:11" x14ac:dyDescent="0.25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</row>
    <row r="12" spans="1:11" x14ac:dyDescent="0.25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</row>
    <row r="13" spans="1:11" x14ac:dyDescent="0.25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</row>
    <row r="14" spans="1:11" x14ac:dyDescent="0.25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</row>
    <row r="15" spans="1:11" x14ac:dyDescent="0.25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</row>
    <row r="16" spans="1:11" x14ac:dyDescent="0.25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</row>
    <row r="17" spans="1:11" x14ac:dyDescent="0.25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</row>
    <row r="18" spans="1:11" x14ac:dyDescent="0.25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</row>
    <row r="19" spans="1:11" x14ac:dyDescent="0.25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</row>
    <row r="20" spans="1:11" x14ac:dyDescent="0.25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</row>
    <row r="21" spans="1:11" x14ac:dyDescent="0.25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</row>
    <row r="22" spans="1:11" x14ac:dyDescent="0.25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</row>
    <row r="23" spans="1:11" x14ac:dyDescent="0.25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</row>
    <row r="24" spans="1:11" x14ac:dyDescent="0.25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</row>
    <row r="25" spans="1:11" x14ac:dyDescent="0.25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</row>
    <row r="26" spans="1:11" x14ac:dyDescent="0.25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</row>
    <row r="27" spans="1:11" x14ac:dyDescent="0.25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</row>
    <row r="28" spans="1:11" ht="25.5" x14ac:dyDescent="0.25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</row>
    <row r="29" spans="1:11" x14ac:dyDescent="0.25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</row>
    <row r="30" spans="1:11" x14ac:dyDescent="0.25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</row>
    <row r="31" spans="1:11" x14ac:dyDescent="0.25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</row>
    <row r="32" spans="1:11" x14ac:dyDescent="0.25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</row>
    <row r="33" spans="2:11" x14ac:dyDescent="0.25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</row>
    <row r="34" spans="2:11" x14ac:dyDescent="0.25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</row>
    <row r="35" spans="2:11" x14ac:dyDescent="0.25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</row>
    <row r="36" spans="2:11" x14ac:dyDescent="0.25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</row>
    <row r="37" spans="2:11" x14ac:dyDescent="0.25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</row>
    <row r="38" spans="2:11" x14ac:dyDescent="0.25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</row>
    <row r="39" spans="2:11" x14ac:dyDescent="0.25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</row>
    <row r="40" spans="2:11" x14ac:dyDescent="0.25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</row>
    <row r="41" spans="2:11" x14ac:dyDescent="0.25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</row>
    <row r="42" spans="2:11" ht="25.5" x14ac:dyDescent="0.25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</row>
    <row r="43" spans="2:11" x14ac:dyDescent="0.25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</row>
    <row r="44" spans="2:11" x14ac:dyDescent="0.25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</row>
    <row r="45" spans="2:11" x14ac:dyDescent="0.25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</row>
    <row r="46" spans="2:11" x14ac:dyDescent="0.25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</row>
    <row r="47" spans="2:11" x14ac:dyDescent="0.25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</row>
    <row r="48" spans="2:11" x14ac:dyDescent="0.25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</row>
    <row r="49" spans="2:11" ht="25.5" x14ac:dyDescent="0.25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</row>
    <row r="50" spans="2:11" x14ac:dyDescent="0.25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</row>
    <row r="51" spans="2:11" x14ac:dyDescent="0.25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</row>
    <row r="52" spans="2:11" x14ac:dyDescent="0.25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</row>
    <row r="53" spans="2:11" x14ac:dyDescent="0.25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</row>
    <row r="54" spans="2:11" x14ac:dyDescent="0.25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</row>
    <row r="55" spans="2:11" x14ac:dyDescent="0.25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</row>
    <row r="56" spans="2:11" x14ac:dyDescent="0.25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</row>
    <row r="57" spans="2:11" x14ac:dyDescent="0.25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</row>
    <row r="58" spans="2:11" x14ac:dyDescent="0.25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</row>
    <row r="59" spans="2:11" x14ac:dyDescent="0.25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</row>
    <row r="60" spans="2:11" x14ac:dyDescent="0.25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</row>
    <row r="61" spans="2:11" x14ac:dyDescent="0.25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</row>
    <row r="62" spans="2:11" x14ac:dyDescent="0.25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</row>
    <row r="63" spans="2:11" x14ac:dyDescent="0.25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</row>
    <row r="64" spans="2:11" x14ac:dyDescent="0.25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</row>
    <row r="65" spans="1:11" x14ac:dyDescent="0.25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</row>
    <row r="66" spans="1:11" x14ac:dyDescent="0.25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</row>
    <row r="67" spans="1:11" x14ac:dyDescent="0.25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</row>
    <row r="68" spans="1:11" x14ac:dyDescent="0.25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</row>
    <row r="69" spans="1:11" x14ac:dyDescent="0.25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</row>
    <row r="70" spans="1:11" x14ac:dyDescent="0.25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</row>
    <row r="71" spans="1:11" x14ac:dyDescent="0.25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</row>
    <row r="72" spans="1:11" x14ac:dyDescent="0.25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</row>
    <row r="73" spans="1:11" x14ac:dyDescent="0.25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</row>
    <row r="74" spans="1:11" x14ac:dyDescent="0.25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</row>
    <row r="75" spans="1:11" x14ac:dyDescent="0.25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</row>
    <row r="76" spans="1:11" x14ac:dyDescent="0.25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</row>
    <row r="77" spans="1:11" x14ac:dyDescent="0.25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</row>
    <row r="78" spans="1:11" ht="25.5" x14ac:dyDescent="0.25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</row>
    <row r="79" spans="1:11" x14ac:dyDescent="0.25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</row>
    <row r="80" spans="1:11" x14ac:dyDescent="0.25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</row>
    <row r="81" spans="2:11" x14ac:dyDescent="0.25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</row>
    <row r="82" spans="2:11" x14ac:dyDescent="0.25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</row>
    <row r="83" spans="2:11" x14ac:dyDescent="0.25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</row>
    <row r="84" spans="2:11" x14ac:dyDescent="0.25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</row>
    <row r="85" spans="2:11" x14ac:dyDescent="0.25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</row>
    <row r="86" spans="2:11" x14ac:dyDescent="0.25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</row>
    <row r="87" spans="2:11" x14ac:dyDescent="0.25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</row>
    <row r="88" spans="2:11" x14ac:dyDescent="0.25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</row>
    <row r="89" spans="2:11" ht="25.5" x14ac:dyDescent="0.25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</row>
    <row r="90" spans="2:11" x14ac:dyDescent="0.25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</row>
    <row r="91" spans="2:11" x14ac:dyDescent="0.25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</row>
    <row r="92" spans="2:11" x14ac:dyDescent="0.25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</row>
    <row r="93" spans="2:11" x14ac:dyDescent="0.25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</row>
    <row r="94" spans="2:11" x14ac:dyDescent="0.25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</row>
    <row r="95" spans="2:11" x14ac:dyDescent="0.25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</row>
    <row r="96" spans="2:11" x14ac:dyDescent="0.25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</row>
    <row r="97" spans="2:11" x14ac:dyDescent="0.25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</row>
    <row r="98" spans="2:11" x14ac:dyDescent="0.25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</row>
    <row r="99" spans="2:11" x14ac:dyDescent="0.25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</row>
    <row r="100" spans="2:11" x14ac:dyDescent="0.25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</row>
    <row r="101" spans="2:11" x14ac:dyDescent="0.25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</row>
    <row r="102" spans="2:11" x14ac:dyDescent="0.25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</row>
    <row r="103" spans="2:11" x14ac:dyDescent="0.25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</row>
    <row r="104" spans="2:11" x14ac:dyDescent="0.25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</row>
    <row r="105" spans="2:11" x14ac:dyDescent="0.25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</row>
    <row r="106" spans="2:11" x14ac:dyDescent="0.25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</row>
    <row r="107" spans="2:11" x14ac:dyDescent="0.25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</row>
    <row r="108" spans="2:11" x14ac:dyDescent="0.25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</row>
    <row r="109" spans="2:11" x14ac:dyDescent="0.25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</row>
    <row r="110" spans="2:11" x14ac:dyDescent="0.25">
      <c r="B110" s="33">
        <f t="shared" ref="B110:B173" si="0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</row>
    <row r="111" spans="2:11" x14ac:dyDescent="0.25">
      <c r="B111" s="33">
        <f t="shared" si="0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</row>
    <row r="112" spans="2:11" x14ac:dyDescent="0.25">
      <c r="B112" s="33">
        <f t="shared" si="0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</row>
    <row r="113" spans="2:11" x14ac:dyDescent="0.25">
      <c r="B113" s="33">
        <f t="shared" si="0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</row>
    <row r="114" spans="2:11" x14ac:dyDescent="0.25">
      <c r="B114" s="33">
        <f t="shared" si="0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</row>
    <row r="115" spans="2:11" x14ac:dyDescent="0.25">
      <c r="B115" s="33">
        <f t="shared" si="0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</row>
    <row r="116" spans="2:11" x14ac:dyDescent="0.25">
      <c r="B116" s="33">
        <f t="shared" si="0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</row>
    <row r="117" spans="2:11" x14ac:dyDescent="0.25">
      <c r="B117" s="33">
        <f t="shared" si="0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</row>
    <row r="118" spans="2:11" x14ac:dyDescent="0.25">
      <c r="B118" s="33">
        <f t="shared" si="0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</row>
    <row r="119" spans="2:11" x14ac:dyDescent="0.25">
      <c r="B119" s="33">
        <f t="shared" si="0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</row>
    <row r="120" spans="2:11" x14ac:dyDescent="0.25">
      <c r="B120" s="33">
        <f t="shared" si="0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</row>
    <row r="121" spans="2:11" x14ac:dyDescent="0.25">
      <c r="B121" s="33">
        <f t="shared" si="0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</row>
    <row r="122" spans="2:11" x14ac:dyDescent="0.25">
      <c r="B122" s="33">
        <f t="shared" si="0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</row>
    <row r="123" spans="2:11" x14ac:dyDescent="0.25">
      <c r="B123" s="33">
        <f t="shared" si="0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</row>
    <row r="124" spans="2:11" x14ac:dyDescent="0.25">
      <c r="B124" s="33">
        <f t="shared" si="0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</row>
    <row r="125" spans="2:11" x14ac:dyDescent="0.25">
      <c r="B125" s="33">
        <f t="shared" si="0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</row>
    <row r="126" spans="2:11" x14ac:dyDescent="0.25">
      <c r="B126" s="33">
        <f t="shared" si="0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</row>
    <row r="127" spans="2:11" x14ac:dyDescent="0.25">
      <c r="B127" s="33">
        <f t="shared" si="0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</row>
    <row r="128" spans="2:11" x14ac:dyDescent="0.25">
      <c r="B128" s="33">
        <f t="shared" si="0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</row>
    <row r="129" spans="1:11" x14ac:dyDescent="0.25">
      <c r="B129" s="33">
        <f t="shared" si="0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</row>
    <row r="130" spans="1:11" x14ac:dyDescent="0.25">
      <c r="B130" s="33">
        <f t="shared" si="0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</row>
    <row r="131" spans="1:11" x14ac:dyDescent="0.25">
      <c r="B131" s="33">
        <f t="shared" si="0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</row>
    <row r="132" spans="1:11" x14ac:dyDescent="0.25">
      <c r="B132" s="33">
        <f t="shared" si="0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</row>
    <row r="133" spans="1:11" x14ac:dyDescent="0.25">
      <c r="B133" s="33">
        <f t="shared" si="0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</row>
    <row r="134" spans="1:11" x14ac:dyDescent="0.25">
      <c r="B134" s="33">
        <f t="shared" si="0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</row>
    <row r="135" spans="1:11" x14ac:dyDescent="0.25">
      <c r="B135" s="33">
        <f t="shared" si="0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</row>
    <row r="136" spans="1:11" x14ac:dyDescent="0.25">
      <c r="B136" s="33">
        <f t="shared" si="0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</row>
    <row r="137" spans="1:11" x14ac:dyDescent="0.25">
      <c r="B137" s="33">
        <f t="shared" si="0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</row>
    <row r="138" spans="1:11" x14ac:dyDescent="0.25">
      <c r="B138" s="33">
        <f t="shared" si="0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</row>
    <row r="139" spans="1:11" x14ac:dyDescent="0.25">
      <c r="B139" s="33">
        <f t="shared" si="0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</row>
    <row r="140" spans="1:11" x14ac:dyDescent="0.25">
      <c r="B140" s="33">
        <f t="shared" si="0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</row>
    <row r="141" spans="1:11" x14ac:dyDescent="0.25">
      <c r="B141" s="33">
        <f t="shared" si="0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</row>
    <row r="142" spans="1:11" x14ac:dyDescent="0.25">
      <c r="B142" s="33">
        <f t="shared" si="0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</row>
    <row r="143" spans="1:11" x14ac:dyDescent="0.25">
      <c r="A143" s="37">
        <v>7000</v>
      </c>
      <c r="B143" s="38">
        <f t="shared" si="0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</row>
    <row r="144" spans="1:11" x14ac:dyDescent="0.25">
      <c r="B144" s="38">
        <f t="shared" si="0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</row>
    <row r="145" spans="2:11" x14ac:dyDescent="0.25">
      <c r="B145" s="38">
        <f t="shared" si="0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</row>
    <row r="146" spans="2:11" x14ac:dyDescent="0.25">
      <c r="B146" s="38">
        <f t="shared" si="0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</row>
    <row r="147" spans="2:11" x14ac:dyDescent="0.25">
      <c r="B147" s="38">
        <f t="shared" si="0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</row>
    <row r="148" spans="2:11" x14ac:dyDescent="0.25">
      <c r="B148" s="38">
        <f t="shared" si="0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</row>
    <row r="149" spans="2:11" x14ac:dyDescent="0.25">
      <c r="B149" s="38">
        <f t="shared" si="0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</row>
    <row r="150" spans="2:11" x14ac:dyDescent="0.25">
      <c r="B150" s="38">
        <f t="shared" si="0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</row>
    <row r="151" spans="2:11" x14ac:dyDescent="0.25">
      <c r="B151" s="38">
        <f t="shared" si="0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</row>
    <row r="152" spans="2:11" x14ac:dyDescent="0.25">
      <c r="B152" s="38">
        <f t="shared" si="0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</row>
    <row r="153" spans="2:11" x14ac:dyDescent="0.25">
      <c r="B153" s="38">
        <f t="shared" si="0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</row>
    <row r="154" spans="2:11" x14ac:dyDescent="0.25">
      <c r="B154" s="38">
        <f t="shared" si="0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</row>
    <row r="155" spans="2:11" x14ac:dyDescent="0.25">
      <c r="B155" s="38">
        <f t="shared" si="0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</row>
    <row r="156" spans="2:11" x14ac:dyDescent="0.25">
      <c r="B156" s="38">
        <f t="shared" si="0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</row>
    <row r="157" spans="2:11" x14ac:dyDescent="0.25">
      <c r="B157" s="38">
        <f t="shared" si="0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</row>
    <row r="158" spans="2:11" x14ac:dyDescent="0.25">
      <c r="B158" s="38">
        <f t="shared" si="0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</row>
    <row r="159" spans="2:11" x14ac:dyDescent="0.25">
      <c r="B159" s="38">
        <f t="shared" si="0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</row>
    <row r="160" spans="2:11" x14ac:dyDescent="0.25">
      <c r="B160" s="38">
        <f t="shared" si="0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</row>
    <row r="161" spans="2:11" x14ac:dyDescent="0.25">
      <c r="B161" s="38">
        <f t="shared" si="0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</row>
    <row r="162" spans="2:11" x14ac:dyDescent="0.25">
      <c r="B162" s="38">
        <f t="shared" si="0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</row>
    <row r="163" spans="2:11" ht="25.5" x14ac:dyDescent="0.25">
      <c r="B163" s="38">
        <f t="shared" si="0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</row>
    <row r="164" spans="2:11" ht="25.5" x14ac:dyDescent="0.25">
      <c r="B164" s="38">
        <f t="shared" si="0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</row>
    <row r="165" spans="2:11" x14ac:dyDescent="0.25">
      <c r="B165" s="38">
        <f t="shared" si="0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</row>
    <row r="166" spans="2:11" x14ac:dyDescent="0.25">
      <c r="B166" s="38">
        <f t="shared" si="0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</row>
    <row r="167" spans="2:11" x14ac:dyDescent="0.25">
      <c r="B167" s="38">
        <f t="shared" si="0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</row>
    <row r="168" spans="2:11" ht="25.5" x14ac:dyDescent="0.25">
      <c r="B168" s="38">
        <f t="shared" si="0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</row>
    <row r="169" spans="2:11" x14ac:dyDescent="0.25">
      <c r="B169" s="38">
        <f t="shared" si="0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</row>
    <row r="170" spans="2:11" x14ac:dyDescent="0.25">
      <c r="B170" s="38">
        <f t="shared" si="0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</row>
    <row r="171" spans="2:11" x14ac:dyDescent="0.25">
      <c r="B171" s="38">
        <f t="shared" si="0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</row>
    <row r="172" spans="2:11" x14ac:dyDescent="0.25">
      <c r="B172" s="38">
        <f t="shared" si="0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</row>
    <row r="173" spans="2:11" x14ac:dyDescent="0.25">
      <c r="B173" s="38">
        <f t="shared" si="0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</row>
    <row r="174" spans="2:11" x14ac:dyDescent="0.25">
      <c r="B174" s="38">
        <f t="shared" ref="B174:B237" si="1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</row>
    <row r="175" spans="2:11" x14ac:dyDescent="0.25">
      <c r="B175" s="38">
        <f t="shared" si="1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</row>
    <row r="176" spans="2:11" x14ac:dyDescent="0.25">
      <c r="B176" s="38">
        <f t="shared" si="1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</row>
    <row r="177" spans="2:11" x14ac:dyDescent="0.25">
      <c r="B177" s="38">
        <f t="shared" si="1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</row>
    <row r="178" spans="2:11" x14ac:dyDescent="0.25">
      <c r="B178" s="38">
        <f t="shared" si="1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</row>
    <row r="179" spans="2:11" x14ac:dyDescent="0.25">
      <c r="B179" s="38">
        <f t="shared" si="1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</row>
    <row r="180" spans="2:11" x14ac:dyDescent="0.25">
      <c r="B180" s="38">
        <f t="shared" si="1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</row>
    <row r="181" spans="2:11" x14ac:dyDescent="0.25">
      <c r="B181" s="38">
        <f t="shared" si="1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</row>
    <row r="182" spans="2:11" x14ac:dyDescent="0.25">
      <c r="B182" s="38">
        <f t="shared" si="1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</row>
    <row r="183" spans="2:11" x14ac:dyDescent="0.25">
      <c r="B183" s="38">
        <f t="shared" si="1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</row>
    <row r="184" spans="2:11" x14ac:dyDescent="0.25">
      <c r="B184" s="38">
        <f t="shared" si="1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</row>
    <row r="185" spans="2:11" x14ac:dyDescent="0.25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</row>
    <row r="186" spans="2:11" x14ac:dyDescent="0.25">
      <c r="B186" s="38">
        <f t="shared" si="1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</row>
    <row r="187" spans="2:11" ht="25.5" x14ac:dyDescent="0.25">
      <c r="B187" s="38">
        <f t="shared" si="1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</row>
    <row r="188" spans="2:11" x14ac:dyDescent="0.25">
      <c r="B188" s="38">
        <f t="shared" si="1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</row>
    <row r="189" spans="2:11" x14ac:dyDescent="0.25">
      <c r="B189" s="38">
        <f t="shared" si="1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</row>
    <row r="190" spans="2:11" x14ac:dyDescent="0.25">
      <c r="B190" s="38">
        <f t="shared" si="1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</row>
    <row r="191" spans="2:11" x14ac:dyDescent="0.25">
      <c r="B191" s="38">
        <f t="shared" si="1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</row>
    <row r="192" spans="2:11" x14ac:dyDescent="0.25">
      <c r="B192" s="38">
        <f t="shared" si="1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</row>
    <row r="193" spans="2:11" ht="25.5" x14ac:dyDescent="0.25">
      <c r="B193" s="38">
        <f t="shared" si="1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</row>
    <row r="194" spans="2:11" x14ac:dyDescent="0.25">
      <c r="B194" s="38">
        <f t="shared" si="1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</row>
    <row r="195" spans="2:11" x14ac:dyDescent="0.25">
      <c r="B195" s="38">
        <f t="shared" si="1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</row>
    <row r="196" spans="2:11" x14ac:dyDescent="0.25">
      <c r="B196" s="38">
        <f t="shared" si="1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</row>
    <row r="197" spans="2:11" x14ac:dyDescent="0.25">
      <c r="B197" s="38">
        <f t="shared" si="1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</row>
    <row r="198" spans="2:11" x14ac:dyDescent="0.25">
      <c r="B198" s="38">
        <f t="shared" si="1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</row>
    <row r="199" spans="2:11" x14ac:dyDescent="0.25">
      <c r="B199" s="38">
        <f t="shared" si="1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</row>
    <row r="200" spans="2:11" x14ac:dyDescent="0.25">
      <c r="B200" s="38">
        <f t="shared" si="1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</row>
    <row r="201" spans="2:11" x14ac:dyDescent="0.25">
      <c r="B201" s="38">
        <f t="shared" si="1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</row>
    <row r="202" spans="2:11" x14ac:dyDescent="0.25">
      <c r="B202" s="38">
        <f t="shared" si="1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</row>
    <row r="203" spans="2:11" x14ac:dyDescent="0.25">
      <c r="B203" s="38">
        <f t="shared" si="1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</row>
    <row r="204" spans="2:11" x14ac:dyDescent="0.25">
      <c r="B204" s="38">
        <f t="shared" si="1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</row>
    <row r="205" spans="2:11" x14ac:dyDescent="0.25">
      <c r="B205" s="38">
        <f t="shared" si="1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</row>
    <row r="206" spans="2:11" x14ac:dyDescent="0.25">
      <c r="B206" s="38">
        <f t="shared" si="1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</row>
    <row r="207" spans="2:11" x14ac:dyDescent="0.25">
      <c r="B207" s="38">
        <f t="shared" si="1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</row>
    <row r="208" spans="2:11" x14ac:dyDescent="0.25">
      <c r="B208" s="38">
        <f t="shared" si="1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</row>
    <row r="209" spans="2:11" x14ac:dyDescent="0.25">
      <c r="B209" s="38">
        <f t="shared" si="1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</row>
    <row r="210" spans="2:11" x14ac:dyDescent="0.25">
      <c r="B210" s="38">
        <f t="shared" si="1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</row>
    <row r="211" spans="2:11" x14ac:dyDescent="0.25">
      <c r="B211" s="38">
        <f t="shared" si="1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</row>
    <row r="212" spans="2:11" x14ac:dyDescent="0.25">
      <c r="B212" s="38">
        <f t="shared" si="1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</row>
    <row r="213" spans="2:11" x14ac:dyDescent="0.25">
      <c r="B213" s="38">
        <f t="shared" si="1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</row>
    <row r="214" spans="2:11" x14ac:dyDescent="0.25">
      <c r="B214" s="38">
        <f t="shared" si="1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</row>
    <row r="215" spans="2:11" x14ac:dyDescent="0.25">
      <c r="B215" s="38">
        <f t="shared" si="1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</row>
    <row r="216" spans="2:11" x14ac:dyDescent="0.25">
      <c r="B216" s="38">
        <f t="shared" si="1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</row>
    <row r="217" spans="2:11" x14ac:dyDescent="0.25">
      <c r="B217" s="38">
        <f t="shared" si="1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</row>
    <row r="218" spans="2:11" x14ac:dyDescent="0.25">
      <c r="B218" s="38">
        <f t="shared" si="1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</row>
    <row r="219" spans="2:11" x14ac:dyDescent="0.25">
      <c r="B219" s="38">
        <f t="shared" si="1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</row>
    <row r="220" spans="2:11" x14ac:dyDescent="0.25">
      <c r="B220" s="38">
        <f t="shared" si="1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</row>
    <row r="221" spans="2:11" x14ac:dyDescent="0.25">
      <c r="B221" s="38">
        <f t="shared" si="1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</row>
    <row r="222" spans="2:11" x14ac:dyDescent="0.25">
      <c r="B222" s="38">
        <f t="shared" si="1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</row>
    <row r="223" spans="2:11" x14ac:dyDescent="0.25">
      <c r="B223" s="38">
        <f t="shared" si="1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</row>
    <row r="224" spans="2:11" x14ac:dyDescent="0.25">
      <c r="B224" s="38">
        <f t="shared" si="1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</row>
    <row r="225" spans="2:11" x14ac:dyDescent="0.25">
      <c r="B225" s="38">
        <f t="shared" si="1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</row>
    <row r="226" spans="2:11" x14ac:dyDescent="0.25">
      <c r="B226" s="38">
        <f t="shared" si="1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</row>
    <row r="227" spans="2:11" x14ac:dyDescent="0.25">
      <c r="B227" s="38">
        <f t="shared" si="1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</row>
    <row r="228" spans="2:11" x14ac:dyDescent="0.25">
      <c r="B228" s="38">
        <f t="shared" si="1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</row>
    <row r="229" spans="2:11" x14ac:dyDescent="0.25">
      <c r="B229" s="38">
        <f t="shared" si="1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</row>
    <row r="230" spans="2:11" ht="25.5" x14ac:dyDescent="0.25">
      <c r="B230" s="38">
        <f t="shared" si="1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</row>
    <row r="231" spans="2:11" x14ac:dyDescent="0.25">
      <c r="B231" s="38">
        <f t="shared" si="1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</row>
    <row r="232" spans="2:11" x14ac:dyDescent="0.25">
      <c r="B232" s="38">
        <f t="shared" si="1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</row>
    <row r="233" spans="2:11" x14ac:dyDescent="0.25">
      <c r="B233" s="38">
        <f t="shared" si="1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</row>
    <row r="234" spans="2:11" x14ac:dyDescent="0.25">
      <c r="B234" s="38">
        <f t="shared" si="1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</row>
    <row r="235" spans="2:11" x14ac:dyDescent="0.25">
      <c r="B235" s="38">
        <f t="shared" si="1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</row>
    <row r="236" spans="2:11" x14ac:dyDescent="0.25">
      <c r="B236" s="38">
        <f t="shared" si="1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</row>
    <row r="237" spans="2:11" x14ac:dyDescent="0.25">
      <c r="B237" s="38">
        <f t="shared" si="1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</row>
    <row r="238" spans="2:11" x14ac:dyDescent="0.25">
      <c r="B238" s="38">
        <f t="shared" ref="B238:B301" si="2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</row>
    <row r="239" spans="2:11" x14ac:dyDescent="0.25">
      <c r="B239" s="38">
        <f t="shared" si="2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</row>
    <row r="240" spans="2:11" x14ac:dyDescent="0.25">
      <c r="B240" s="38">
        <f t="shared" si="2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</row>
    <row r="241" spans="1:11" x14ac:dyDescent="0.25">
      <c r="B241" s="38">
        <f t="shared" si="2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</row>
    <row r="242" spans="1:11" x14ac:dyDescent="0.25">
      <c r="B242" s="38">
        <f t="shared" si="2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</row>
    <row r="243" spans="1:11" x14ac:dyDescent="0.25">
      <c r="B243" s="38">
        <f t="shared" si="2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</row>
    <row r="244" spans="1:11" x14ac:dyDescent="0.25">
      <c r="A244" s="43">
        <v>6000</v>
      </c>
      <c r="B244" s="44">
        <f t="shared" si="2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</row>
    <row r="245" spans="1:11" x14ac:dyDescent="0.25">
      <c r="B245" s="44">
        <f t="shared" si="2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</row>
    <row r="246" spans="1:11" ht="25.5" x14ac:dyDescent="0.25">
      <c r="B246" s="44">
        <f t="shared" si="2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</row>
    <row r="247" spans="1:11" x14ac:dyDescent="0.25">
      <c r="B247" s="44">
        <f t="shared" si="2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</row>
    <row r="248" spans="1:11" x14ac:dyDescent="0.25">
      <c r="B248" s="44">
        <f t="shared" si="2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</row>
    <row r="249" spans="1:11" x14ac:dyDescent="0.25">
      <c r="B249" s="44">
        <f t="shared" si="2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</row>
    <row r="250" spans="1:11" x14ac:dyDescent="0.25">
      <c r="B250" s="44">
        <f t="shared" si="2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</row>
    <row r="251" spans="1:11" x14ac:dyDescent="0.25">
      <c r="B251" s="44">
        <f t="shared" si="2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</row>
    <row r="252" spans="1:11" x14ac:dyDescent="0.25">
      <c r="B252" s="44">
        <f t="shared" si="2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</row>
    <row r="253" spans="1:11" x14ac:dyDescent="0.25">
      <c r="B253" s="44">
        <f t="shared" si="2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</row>
    <row r="254" spans="1:11" x14ac:dyDescent="0.25">
      <c r="B254" s="44">
        <f t="shared" si="2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</row>
    <row r="255" spans="1:11" ht="25.5" x14ac:dyDescent="0.25">
      <c r="B255" s="44">
        <f t="shared" si="2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</row>
    <row r="256" spans="1:11" x14ac:dyDescent="0.25">
      <c r="B256" s="44">
        <f t="shared" si="2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</row>
    <row r="257" spans="2:11" x14ac:dyDescent="0.25">
      <c r="B257" s="44">
        <f t="shared" si="2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</row>
    <row r="258" spans="2:11" x14ac:dyDescent="0.25">
      <c r="B258" s="44">
        <f t="shared" si="2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</row>
    <row r="259" spans="2:11" x14ac:dyDescent="0.25">
      <c r="B259" s="44">
        <f t="shared" si="2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</row>
    <row r="260" spans="2:11" x14ac:dyDescent="0.25">
      <c r="B260" s="44">
        <f t="shared" si="2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</row>
    <row r="261" spans="2:11" x14ac:dyDescent="0.25">
      <c r="B261" s="44">
        <f t="shared" si="2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</row>
    <row r="262" spans="2:11" x14ac:dyDescent="0.25">
      <c r="B262" s="44">
        <f t="shared" si="2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</row>
    <row r="263" spans="2:11" x14ac:dyDescent="0.25">
      <c r="B263" s="44">
        <f t="shared" si="2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</row>
    <row r="264" spans="2:11" x14ac:dyDescent="0.25">
      <c r="B264" s="44">
        <f t="shared" si="2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</row>
    <row r="265" spans="2:11" x14ac:dyDescent="0.25">
      <c r="B265" s="44">
        <f t="shared" si="2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</row>
    <row r="266" spans="2:11" x14ac:dyDescent="0.25">
      <c r="B266" s="44">
        <f t="shared" si="2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</row>
    <row r="267" spans="2:11" x14ac:dyDescent="0.25">
      <c r="B267" s="44">
        <f t="shared" si="2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</row>
    <row r="268" spans="2:11" x14ac:dyDescent="0.25">
      <c r="B268" s="44">
        <f t="shared" si="2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</row>
    <row r="269" spans="2:11" x14ac:dyDescent="0.25">
      <c r="B269" s="44">
        <f t="shared" si="2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</row>
    <row r="270" spans="2:11" x14ac:dyDescent="0.25">
      <c r="B270" s="44">
        <f t="shared" si="2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</row>
    <row r="271" spans="2:11" x14ac:dyDescent="0.25">
      <c r="B271" s="44">
        <f t="shared" si="2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</row>
    <row r="272" spans="2:11" x14ac:dyDescent="0.25">
      <c r="B272" s="44">
        <f t="shared" si="2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</row>
    <row r="273" spans="2:11" x14ac:dyDescent="0.25">
      <c r="B273" s="44">
        <f t="shared" si="2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</row>
    <row r="274" spans="2:11" x14ac:dyDescent="0.25">
      <c r="B274" s="44">
        <f t="shared" si="2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</row>
    <row r="275" spans="2:11" x14ac:dyDescent="0.25">
      <c r="B275" s="44">
        <f t="shared" si="2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</row>
    <row r="276" spans="2:11" ht="25.5" x14ac:dyDescent="0.25">
      <c r="B276" s="44">
        <f t="shared" si="2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</row>
    <row r="277" spans="2:11" x14ac:dyDescent="0.25">
      <c r="B277" s="44">
        <f t="shared" si="2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</row>
    <row r="278" spans="2:11" x14ac:dyDescent="0.25">
      <c r="B278" s="44">
        <f t="shared" si="2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</row>
    <row r="279" spans="2:11" x14ac:dyDescent="0.25">
      <c r="B279" s="44">
        <f t="shared" si="2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</row>
    <row r="280" spans="2:11" x14ac:dyDescent="0.25">
      <c r="B280" s="44">
        <f t="shared" si="2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</row>
    <row r="281" spans="2:11" x14ac:dyDescent="0.25">
      <c r="B281" s="44">
        <f t="shared" si="2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</row>
    <row r="282" spans="2:11" x14ac:dyDescent="0.25">
      <c r="B282" s="44">
        <f t="shared" si="2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</row>
    <row r="283" spans="2:11" ht="25.5" x14ac:dyDescent="0.25">
      <c r="B283" s="44">
        <f t="shared" si="2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</row>
    <row r="284" spans="2:11" x14ac:dyDescent="0.25">
      <c r="B284" s="44">
        <f t="shared" si="2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</row>
    <row r="285" spans="2:11" x14ac:dyDescent="0.25">
      <c r="B285" s="44">
        <f t="shared" si="2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</row>
    <row r="286" spans="2:11" x14ac:dyDescent="0.25">
      <c r="B286" s="44">
        <f t="shared" si="2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</row>
    <row r="287" spans="2:11" x14ac:dyDescent="0.25">
      <c r="B287" s="44">
        <f t="shared" si="2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</row>
    <row r="288" spans="2:11" x14ac:dyDescent="0.25">
      <c r="B288" s="44">
        <f t="shared" si="2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</row>
    <row r="289" spans="2:11" x14ac:dyDescent="0.25">
      <c r="B289" s="44">
        <f t="shared" si="2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</row>
    <row r="290" spans="2:11" x14ac:dyDescent="0.25">
      <c r="B290" s="44">
        <f t="shared" si="2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</row>
    <row r="291" spans="2:11" x14ac:dyDescent="0.25">
      <c r="B291" s="44">
        <f t="shared" si="2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</row>
    <row r="292" spans="2:11" x14ac:dyDescent="0.25">
      <c r="B292" s="44">
        <f t="shared" si="2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</row>
    <row r="293" spans="2:11" x14ac:dyDescent="0.25">
      <c r="B293" s="44">
        <f t="shared" si="2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</row>
    <row r="294" spans="2:11" x14ac:dyDescent="0.25">
      <c r="B294" s="44">
        <f t="shared" si="2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</row>
    <row r="295" spans="2:11" x14ac:dyDescent="0.25">
      <c r="B295" s="44">
        <f t="shared" si="2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</row>
    <row r="296" spans="2:11" x14ac:dyDescent="0.25">
      <c r="B296" s="44">
        <f t="shared" si="2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</row>
    <row r="297" spans="2:11" x14ac:dyDescent="0.25">
      <c r="B297" s="44">
        <f t="shared" si="2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</row>
    <row r="298" spans="2:11" x14ac:dyDescent="0.25">
      <c r="B298" s="44">
        <f t="shared" si="2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</row>
    <row r="299" spans="2:11" x14ac:dyDescent="0.25">
      <c r="B299" s="44">
        <f t="shared" si="2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</row>
    <row r="300" spans="2:11" x14ac:dyDescent="0.25">
      <c r="B300" s="44">
        <f t="shared" si="2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</row>
    <row r="301" spans="2:11" x14ac:dyDescent="0.25">
      <c r="B301" s="44">
        <f t="shared" si="2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</row>
    <row r="302" spans="2:11" x14ac:dyDescent="0.25">
      <c r="B302" s="44">
        <f t="shared" ref="B302:B365" si="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</row>
    <row r="303" spans="2:11" ht="25.5" x14ac:dyDescent="0.25">
      <c r="B303" s="44">
        <f t="shared" si="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</row>
    <row r="304" spans="2:11" x14ac:dyDescent="0.25">
      <c r="B304" s="44">
        <f t="shared" si="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</row>
    <row r="305" spans="2:11" x14ac:dyDescent="0.25">
      <c r="B305" s="44">
        <f t="shared" si="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</row>
    <row r="306" spans="2:11" x14ac:dyDescent="0.25">
      <c r="B306" s="44">
        <f t="shared" si="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</row>
    <row r="307" spans="2:11" x14ac:dyDescent="0.25">
      <c r="B307" s="44">
        <f t="shared" si="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</row>
    <row r="308" spans="2:11" x14ac:dyDescent="0.25">
      <c r="B308" s="44">
        <f t="shared" si="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</row>
    <row r="309" spans="2:11" x14ac:dyDescent="0.25">
      <c r="B309" s="44">
        <f t="shared" si="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</row>
    <row r="310" spans="2:11" x14ac:dyDescent="0.25">
      <c r="B310" s="44">
        <f t="shared" si="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</row>
    <row r="311" spans="2:11" x14ac:dyDescent="0.25">
      <c r="B311" s="44">
        <f t="shared" si="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</row>
    <row r="312" spans="2:11" x14ac:dyDescent="0.25">
      <c r="B312" s="44">
        <f t="shared" si="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</row>
    <row r="313" spans="2:11" x14ac:dyDescent="0.25">
      <c r="B313" s="44">
        <f t="shared" si="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</row>
    <row r="314" spans="2:11" x14ac:dyDescent="0.25">
      <c r="B314" s="44">
        <f t="shared" si="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</row>
    <row r="315" spans="2:11" x14ac:dyDescent="0.25">
      <c r="B315" s="44">
        <f t="shared" si="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</row>
    <row r="316" spans="2:11" x14ac:dyDescent="0.25">
      <c r="B316" s="44">
        <f t="shared" si="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</row>
    <row r="317" spans="2:11" x14ac:dyDescent="0.25">
      <c r="B317" s="44">
        <f t="shared" si="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</row>
    <row r="318" spans="2:11" x14ac:dyDescent="0.25">
      <c r="B318" s="44">
        <f t="shared" si="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</row>
    <row r="319" spans="2:11" x14ac:dyDescent="0.25">
      <c r="B319" s="44">
        <f t="shared" si="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</row>
    <row r="320" spans="2:11" x14ac:dyDescent="0.25">
      <c r="B320" s="44">
        <f t="shared" si="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</row>
    <row r="321" spans="2:11" x14ac:dyDescent="0.25">
      <c r="B321" s="44">
        <f t="shared" si="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</row>
    <row r="322" spans="2:11" x14ac:dyDescent="0.25">
      <c r="B322" s="44">
        <f t="shared" si="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</row>
    <row r="323" spans="2:11" x14ac:dyDescent="0.25">
      <c r="B323" s="44">
        <f t="shared" si="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</row>
    <row r="324" spans="2:11" x14ac:dyDescent="0.25">
      <c r="B324" s="44">
        <f t="shared" si="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</row>
    <row r="325" spans="2:11" x14ac:dyDescent="0.25">
      <c r="B325" s="44">
        <f t="shared" si="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</row>
    <row r="326" spans="2:11" x14ac:dyDescent="0.25">
      <c r="B326" s="44">
        <f t="shared" si="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</row>
    <row r="327" spans="2:11" x14ac:dyDescent="0.25">
      <c r="B327" s="44">
        <f t="shared" si="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</row>
    <row r="328" spans="2:11" x14ac:dyDescent="0.25">
      <c r="B328" s="44">
        <f t="shared" si="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</row>
    <row r="329" spans="2:11" x14ac:dyDescent="0.25">
      <c r="B329" s="44">
        <f t="shared" si="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</row>
    <row r="330" spans="2:11" x14ac:dyDescent="0.25">
      <c r="B330" s="44">
        <f t="shared" si="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</row>
    <row r="331" spans="2:11" x14ac:dyDescent="0.25">
      <c r="B331" s="44">
        <f t="shared" si="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</row>
    <row r="332" spans="2:11" x14ac:dyDescent="0.25">
      <c r="B332" s="44">
        <f t="shared" si="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</row>
    <row r="333" spans="2:11" x14ac:dyDescent="0.25">
      <c r="B333" s="44">
        <f t="shared" si="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</row>
    <row r="334" spans="2:11" x14ac:dyDescent="0.25">
      <c r="B334" s="44">
        <f t="shared" si="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</row>
    <row r="335" spans="2:11" x14ac:dyDescent="0.25">
      <c r="B335" s="44">
        <f t="shared" si="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</row>
    <row r="336" spans="2:11" x14ac:dyDescent="0.25">
      <c r="B336" s="44">
        <f t="shared" si="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</row>
    <row r="337" spans="2:11" x14ac:dyDescent="0.25">
      <c r="B337" s="44">
        <f t="shared" si="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</row>
    <row r="338" spans="2:11" x14ac:dyDescent="0.25">
      <c r="B338" s="44">
        <f t="shared" si="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</row>
    <row r="339" spans="2:11" x14ac:dyDescent="0.25">
      <c r="B339" s="44">
        <f t="shared" si="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</row>
    <row r="340" spans="2:11" x14ac:dyDescent="0.25">
      <c r="B340" s="44">
        <f t="shared" si="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</row>
    <row r="341" spans="2:11" x14ac:dyDescent="0.25">
      <c r="B341" s="44">
        <f t="shared" si="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</row>
    <row r="342" spans="2:11" x14ac:dyDescent="0.25">
      <c r="B342" s="44">
        <f t="shared" si="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</row>
    <row r="343" spans="2:11" x14ac:dyDescent="0.25">
      <c r="B343" s="44">
        <f t="shared" si="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</row>
    <row r="344" spans="2:11" x14ac:dyDescent="0.25">
      <c r="B344" s="44">
        <f t="shared" si="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</row>
    <row r="345" spans="2:11" x14ac:dyDescent="0.25">
      <c r="B345" s="44">
        <f t="shared" si="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</row>
    <row r="346" spans="2:11" x14ac:dyDescent="0.25">
      <c r="B346" s="44">
        <f t="shared" si="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</row>
    <row r="347" spans="2:11" x14ac:dyDescent="0.25">
      <c r="B347" s="44">
        <f t="shared" si="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</row>
    <row r="348" spans="2:11" x14ac:dyDescent="0.25">
      <c r="B348" s="44">
        <f t="shared" si="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</row>
    <row r="349" spans="2:11" x14ac:dyDescent="0.25">
      <c r="B349" s="44">
        <f t="shared" si="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</row>
    <row r="350" spans="2:11" x14ac:dyDescent="0.25">
      <c r="B350" s="44">
        <f t="shared" si="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</row>
    <row r="351" spans="2:11" x14ac:dyDescent="0.25">
      <c r="B351" s="44">
        <f t="shared" si="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</row>
    <row r="352" spans="2:11" x14ac:dyDescent="0.25">
      <c r="B352" s="44">
        <f t="shared" si="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</row>
    <row r="353" spans="2:11" x14ac:dyDescent="0.25">
      <c r="B353" s="44">
        <f t="shared" si="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</row>
    <row r="354" spans="2:11" x14ac:dyDescent="0.25">
      <c r="B354" s="44">
        <f t="shared" si="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</row>
    <row r="355" spans="2:11" x14ac:dyDescent="0.25">
      <c r="B355" s="44">
        <f t="shared" si="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</row>
    <row r="356" spans="2:11" ht="25.5" x14ac:dyDescent="0.25">
      <c r="B356" s="44">
        <f t="shared" si="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</row>
    <row r="357" spans="2:11" x14ac:dyDescent="0.25">
      <c r="B357" s="44">
        <f t="shared" si="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</row>
    <row r="358" spans="2:11" x14ac:dyDescent="0.25">
      <c r="B358" s="44">
        <f t="shared" si="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</row>
    <row r="359" spans="2:11" x14ac:dyDescent="0.25">
      <c r="B359" s="44">
        <f t="shared" si="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</row>
    <row r="360" spans="2:11" x14ac:dyDescent="0.25">
      <c r="B360" s="44">
        <f t="shared" si="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</row>
    <row r="361" spans="2:11" x14ac:dyDescent="0.25">
      <c r="B361" s="44">
        <f t="shared" si="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</row>
    <row r="362" spans="2:11" x14ac:dyDescent="0.25">
      <c r="B362" s="44">
        <f t="shared" si="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</row>
    <row r="363" spans="2:11" x14ac:dyDescent="0.25">
      <c r="B363" s="44">
        <f t="shared" si="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</row>
    <row r="364" spans="2:11" x14ac:dyDescent="0.25">
      <c r="B364" s="44">
        <f t="shared" si="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</row>
    <row r="365" spans="2:11" x14ac:dyDescent="0.25">
      <c r="B365" s="44">
        <f t="shared" si="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</row>
    <row r="366" spans="2:11" x14ac:dyDescent="0.25">
      <c r="B366" s="44">
        <f t="shared" ref="B366:B429" si="4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</row>
    <row r="367" spans="2:11" x14ac:dyDescent="0.25">
      <c r="B367" s="44">
        <f t="shared" si="4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</row>
    <row r="368" spans="2:11" x14ac:dyDescent="0.25">
      <c r="B368" s="44">
        <f t="shared" si="4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</row>
    <row r="369" spans="1:11" x14ac:dyDescent="0.25">
      <c r="B369" s="44">
        <f t="shared" si="4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</row>
    <row r="370" spans="1:11" x14ac:dyDescent="0.25">
      <c r="B370" s="44">
        <f t="shared" si="4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</row>
    <row r="371" spans="1:11" x14ac:dyDescent="0.25">
      <c r="B371" s="44">
        <f t="shared" si="4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</row>
    <row r="372" spans="1:11" x14ac:dyDescent="0.25">
      <c r="A372" s="48">
        <v>5000</v>
      </c>
      <c r="B372" s="49">
        <f t="shared" si="4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</row>
    <row r="373" spans="1:11" x14ac:dyDescent="0.25">
      <c r="B373" s="49">
        <f t="shared" si="4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</row>
    <row r="374" spans="1:11" x14ac:dyDescent="0.25">
      <c r="B374" s="49">
        <f t="shared" si="4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</row>
    <row r="375" spans="1:11" x14ac:dyDescent="0.25">
      <c r="B375" s="49">
        <f t="shared" si="4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</row>
    <row r="376" spans="1:11" x14ac:dyDescent="0.25">
      <c r="B376" s="49">
        <f t="shared" si="4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</row>
    <row r="377" spans="1:11" ht="25.5" x14ac:dyDescent="0.25">
      <c r="B377" s="49">
        <f t="shared" si="4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</row>
    <row r="378" spans="1:11" x14ac:dyDescent="0.25">
      <c r="B378" s="49">
        <f t="shared" si="4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</row>
    <row r="379" spans="1:11" x14ac:dyDescent="0.25">
      <c r="B379" s="49">
        <f t="shared" si="4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</row>
    <row r="380" spans="1:11" x14ac:dyDescent="0.25">
      <c r="B380" s="49">
        <f t="shared" si="4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</row>
    <row r="381" spans="1:11" x14ac:dyDescent="0.25">
      <c r="B381" s="49">
        <f t="shared" si="4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</row>
    <row r="382" spans="1:11" x14ac:dyDescent="0.25">
      <c r="B382" s="49">
        <f t="shared" si="4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</row>
    <row r="383" spans="1:11" ht="25.5" x14ac:dyDescent="0.25">
      <c r="B383" s="49">
        <f t="shared" si="4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</row>
    <row r="384" spans="1:11" x14ac:dyDescent="0.25">
      <c r="B384" s="49">
        <f t="shared" si="4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</row>
    <row r="385" spans="2:11" x14ac:dyDescent="0.25">
      <c r="B385" s="49">
        <f t="shared" si="4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</row>
    <row r="386" spans="2:11" x14ac:dyDescent="0.25">
      <c r="B386" s="49">
        <f t="shared" si="4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</row>
    <row r="387" spans="2:11" x14ac:dyDescent="0.25">
      <c r="B387" s="49">
        <f t="shared" si="4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</row>
    <row r="388" spans="2:11" x14ac:dyDescent="0.25">
      <c r="B388" s="49">
        <f t="shared" si="4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</row>
    <row r="389" spans="2:11" x14ac:dyDescent="0.25">
      <c r="B389" s="49">
        <f t="shared" si="4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</row>
    <row r="390" spans="2:11" x14ac:dyDescent="0.25">
      <c r="B390" s="49">
        <f t="shared" si="4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</row>
    <row r="391" spans="2:11" x14ac:dyDescent="0.25">
      <c r="B391" s="49">
        <f t="shared" si="4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</row>
    <row r="392" spans="2:11" x14ac:dyDescent="0.25">
      <c r="B392" s="49">
        <f t="shared" si="4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</row>
    <row r="393" spans="2:11" x14ac:dyDescent="0.25">
      <c r="B393" s="49">
        <f t="shared" si="4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</row>
    <row r="394" spans="2:11" x14ac:dyDescent="0.25">
      <c r="B394" s="49">
        <f t="shared" si="4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</row>
    <row r="395" spans="2:11" x14ac:dyDescent="0.25">
      <c r="B395" s="49">
        <f t="shared" si="4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</row>
    <row r="396" spans="2:11" x14ac:dyDescent="0.25">
      <c r="B396" s="49">
        <f t="shared" si="4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</row>
    <row r="397" spans="2:11" x14ac:dyDescent="0.25">
      <c r="B397" s="49">
        <f t="shared" si="4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</row>
    <row r="398" spans="2:11" x14ac:dyDescent="0.25">
      <c r="B398" s="49">
        <f t="shared" si="4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</row>
    <row r="399" spans="2:11" x14ac:dyDescent="0.25">
      <c r="B399" s="49">
        <f t="shared" si="4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</row>
    <row r="400" spans="2:11" x14ac:dyDescent="0.25">
      <c r="B400" s="49">
        <f t="shared" si="4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</row>
    <row r="401" spans="2:11" x14ac:dyDescent="0.25">
      <c r="B401" s="49">
        <f t="shared" si="4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</row>
    <row r="402" spans="2:11" x14ac:dyDescent="0.25">
      <c r="B402" s="49">
        <f t="shared" si="4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</row>
    <row r="403" spans="2:11" x14ac:dyDescent="0.25">
      <c r="B403" s="49">
        <f t="shared" si="4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</row>
    <row r="404" spans="2:11" x14ac:dyDescent="0.25">
      <c r="B404" s="49">
        <f t="shared" si="4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</row>
    <row r="405" spans="2:11" x14ac:dyDescent="0.25">
      <c r="B405" s="49">
        <f t="shared" si="4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</row>
    <row r="406" spans="2:11" x14ac:dyDescent="0.25">
      <c r="B406" s="49">
        <f t="shared" si="4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</row>
    <row r="407" spans="2:11" x14ac:dyDescent="0.25">
      <c r="B407" s="49">
        <f t="shared" si="4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</row>
    <row r="408" spans="2:11" x14ac:dyDescent="0.25">
      <c r="B408" s="49">
        <f t="shared" si="4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</row>
    <row r="409" spans="2:11" x14ac:dyDescent="0.25">
      <c r="B409" s="49">
        <f t="shared" si="4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</row>
    <row r="410" spans="2:11" x14ac:dyDescent="0.25">
      <c r="B410" s="49">
        <f t="shared" si="4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</row>
    <row r="411" spans="2:11" x14ac:dyDescent="0.25">
      <c r="B411" s="49">
        <f t="shared" si="4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</row>
    <row r="412" spans="2:11" x14ac:dyDescent="0.25">
      <c r="B412" s="49">
        <f t="shared" si="4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</row>
    <row r="413" spans="2:11" x14ac:dyDescent="0.25">
      <c r="B413" s="49">
        <f t="shared" si="4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</row>
    <row r="414" spans="2:11" x14ac:dyDescent="0.25">
      <c r="B414" s="49">
        <f t="shared" si="4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</row>
    <row r="415" spans="2:11" x14ac:dyDescent="0.25">
      <c r="B415" s="49">
        <f t="shared" si="4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</row>
    <row r="416" spans="2:11" x14ac:dyDescent="0.25">
      <c r="B416" s="49">
        <f t="shared" si="4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</row>
    <row r="417" spans="2:11" x14ac:dyDescent="0.25">
      <c r="B417" s="49">
        <f t="shared" si="4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</row>
    <row r="418" spans="2:11" x14ac:dyDescent="0.25">
      <c r="B418" s="49">
        <f t="shared" si="4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</row>
    <row r="419" spans="2:11" x14ac:dyDescent="0.25">
      <c r="B419" s="49">
        <f t="shared" si="4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</row>
    <row r="420" spans="2:11" x14ac:dyDescent="0.25">
      <c r="B420" s="49">
        <f t="shared" si="4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</row>
    <row r="421" spans="2:11" x14ac:dyDescent="0.25">
      <c r="B421" s="49">
        <f t="shared" si="4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</row>
    <row r="422" spans="2:11" x14ac:dyDescent="0.25">
      <c r="B422" s="49">
        <f t="shared" si="4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</row>
    <row r="423" spans="2:11" x14ac:dyDescent="0.25">
      <c r="B423" s="49">
        <f t="shared" si="4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</row>
    <row r="424" spans="2:11" ht="25.5" x14ac:dyDescent="0.25">
      <c r="B424" s="49">
        <f t="shared" si="4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</row>
    <row r="425" spans="2:11" x14ac:dyDescent="0.25">
      <c r="B425" s="49">
        <f t="shared" si="4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</row>
    <row r="426" spans="2:11" x14ac:dyDescent="0.25">
      <c r="B426" s="49">
        <f t="shared" si="4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</row>
    <row r="427" spans="2:11" x14ac:dyDescent="0.25">
      <c r="B427" s="49">
        <f t="shared" si="4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</row>
    <row r="428" spans="2:11" x14ac:dyDescent="0.25">
      <c r="B428" s="49">
        <f t="shared" si="4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</row>
    <row r="429" spans="2:11" ht="25.5" x14ac:dyDescent="0.25">
      <c r="B429" s="49">
        <f t="shared" si="4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</row>
    <row r="430" spans="2:11" x14ac:dyDescent="0.25">
      <c r="B430" s="49">
        <f t="shared" ref="B430:B493" si="5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</row>
    <row r="431" spans="2:11" x14ac:dyDescent="0.25">
      <c r="B431" s="49">
        <f t="shared" si="5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</row>
    <row r="432" spans="2:11" x14ac:dyDescent="0.25">
      <c r="B432" s="49">
        <f t="shared" si="5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</row>
    <row r="433" spans="2:11" x14ac:dyDescent="0.25">
      <c r="B433" s="49">
        <f t="shared" si="5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</row>
    <row r="434" spans="2:11" x14ac:dyDescent="0.25">
      <c r="B434" s="49">
        <f t="shared" si="5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</row>
    <row r="435" spans="2:11" x14ac:dyDescent="0.25">
      <c r="B435" s="49">
        <f t="shared" si="5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</row>
    <row r="436" spans="2:11" ht="25.5" x14ac:dyDescent="0.25">
      <c r="B436" s="49">
        <f t="shared" si="5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</row>
    <row r="437" spans="2:11" x14ac:dyDescent="0.25">
      <c r="B437" s="49">
        <f t="shared" si="5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</row>
    <row r="438" spans="2:11" x14ac:dyDescent="0.25">
      <c r="B438" s="49">
        <f t="shared" si="5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</row>
    <row r="439" spans="2:11" x14ac:dyDescent="0.25">
      <c r="B439" s="49">
        <f t="shared" si="5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</row>
    <row r="440" spans="2:11" x14ac:dyDescent="0.25">
      <c r="B440" s="49">
        <f t="shared" si="5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</row>
    <row r="441" spans="2:11" x14ac:dyDescent="0.25">
      <c r="B441" s="49">
        <f t="shared" si="5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</row>
    <row r="442" spans="2:11" x14ac:dyDescent="0.25">
      <c r="B442" s="49">
        <f t="shared" si="5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</row>
    <row r="443" spans="2:11" x14ac:dyDescent="0.25">
      <c r="B443" s="49">
        <f t="shared" si="5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</row>
    <row r="444" spans="2:11" x14ac:dyDescent="0.25">
      <c r="B444" s="49">
        <f t="shared" si="5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</row>
    <row r="445" spans="2:11" x14ac:dyDescent="0.25">
      <c r="B445" s="49">
        <f t="shared" si="5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</row>
    <row r="446" spans="2:11" x14ac:dyDescent="0.25">
      <c r="B446" s="49">
        <f t="shared" si="5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</row>
    <row r="447" spans="2:11" x14ac:dyDescent="0.25">
      <c r="B447" s="49">
        <f t="shared" si="5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</row>
    <row r="448" spans="2:11" x14ac:dyDescent="0.25">
      <c r="B448" s="49">
        <f t="shared" si="5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</row>
    <row r="449" spans="2:11" x14ac:dyDescent="0.25">
      <c r="B449" s="49">
        <f t="shared" si="5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</row>
    <row r="450" spans="2:11" x14ac:dyDescent="0.25">
      <c r="B450" s="49">
        <f t="shared" si="5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</row>
    <row r="451" spans="2:11" x14ac:dyDescent="0.25">
      <c r="B451" s="49">
        <f t="shared" si="5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</row>
    <row r="452" spans="2:11" x14ac:dyDescent="0.25">
      <c r="B452" s="49">
        <f t="shared" si="5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</row>
    <row r="453" spans="2:11" x14ac:dyDescent="0.25">
      <c r="B453" s="49">
        <f t="shared" si="5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</row>
    <row r="454" spans="2:11" x14ac:dyDescent="0.25">
      <c r="B454" s="49">
        <f t="shared" si="5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</row>
    <row r="455" spans="2:11" x14ac:dyDescent="0.25">
      <c r="B455" s="49">
        <f t="shared" si="5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</row>
    <row r="456" spans="2:11" x14ac:dyDescent="0.25">
      <c r="B456" s="49">
        <f t="shared" si="5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</row>
    <row r="457" spans="2:11" x14ac:dyDescent="0.25">
      <c r="B457" s="49">
        <f t="shared" si="5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</row>
    <row r="458" spans="2:11" x14ac:dyDescent="0.25">
      <c r="B458" s="49">
        <f t="shared" si="5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</row>
    <row r="459" spans="2:11" x14ac:dyDescent="0.25">
      <c r="B459" s="49">
        <f t="shared" si="5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</row>
    <row r="460" spans="2:11" x14ac:dyDescent="0.25">
      <c r="B460" s="49">
        <f t="shared" si="5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</row>
    <row r="461" spans="2:11" x14ac:dyDescent="0.25">
      <c r="B461" s="49">
        <f t="shared" si="5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</row>
    <row r="462" spans="2:11" x14ac:dyDescent="0.25">
      <c r="B462" s="49">
        <f t="shared" si="5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</row>
    <row r="463" spans="2:11" x14ac:dyDescent="0.25">
      <c r="B463" s="49">
        <f t="shared" si="5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</row>
    <row r="464" spans="2:11" x14ac:dyDescent="0.25">
      <c r="B464" s="49">
        <f t="shared" si="5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</row>
    <row r="465" spans="2:11" x14ac:dyDescent="0.25">
      <c r="B465" s="49">
        <f t="shared" si="5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</row>
    <row r="466" spans="2:11" x14ac:dyDescent="0.25">
      <c r="B466" s="49">
        <f t="shared" si="5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</row>
    <row r="467" spans="2:11" x14ac:dyDescent="0.25">
      <c r="B467" s="49">
        <f t="shared" si="5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</row>
    <row r="468" spans="2:11" x14ac:dyDescent="0.25">
      <c r="B468" s="49">
        <f t="shared" si="5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</row>
    <row r="469" spans="2:11" x14ac:dyDescent="0.25">
      <c r="B469" s="49">
        <f t="shared" si="5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</row>
    <row r="470" spans="2:11" x14ac:dyDescent="0.25">
      <c r="B470" s="49">
        <f t="shared" si="5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</row>
    <row r="471" spans="2:11" x14ac:dyDescent="0.25">
      <c r="B471" s="49">
        <f t="shared" si="5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</row>
    <row r="472" spans="2:11" x14ac:dyDescent="0.25">
      <c r="B472" s="49">
        <f t="shared" si="5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</row>
    <row r="473" spans="2:11" x14ac:dyDescent="0.25">
      <c r="B473" s="49">
        <f t="shared" si="5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</row>
    <row r="474" spans="2:11" x14ac:dyDescent="0.25">
      <c r="B474" s="49">
        <f t="shared" si="5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</row>
    <row r="475" spans="2:11" ht="25.5" x14ac:dyDescent="0.25">
      <c r="B475" s="49">
        <f t="shared" si="5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</row>
    <row r="476" spans="2:11" x14ac:dyDescent="0.25">
      <c r="B476" s="49">
        <f t="shared" si="5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</row>
    <row r="477" spans="2:11" x14ac:dyDescent="0.25">
      <c r="B477" s="49">
        <f t="shared" si="5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</row>
    <row r="478" spans="2:11" x14ac:dyDescent="0.25">
      <c r="B478" s="49">
        <f t="shared" si="5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</row>
    <row r="479" spans="2:11" x14ac:dyDescent="0.25">
      <c r="B479" s="49">
        <f t="shared" si="5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</row>
    <row r="480" spans="2:11" x14ac:dyDescent="0.25">
      <c r="B480" s="49">
        <f t="shared" si="5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</row>
    <row r="481" spans="2:11" x14ac:dyDescent="0.25">
      <c r="B481" s="49">
        <f t="shared" si="5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</row>
    <row r="482" spans="2:11" x14ac:dyDescent="0.25">
      <c r="B482" s="49">
        <f t="shared" si="5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</row>
    <row r="483" spans="2:11" x14ac:dyDescent="0.25">
      <c r="B483" s="49">
        <f t="shared" si="5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</row>
    <row r="484" spans="2:11" x14ac:dyDescent="0.25">
      <c r="B484" s="49">
        <f t="shared" si="5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</row>
    <row r="485" spans="2:11" x14ac:dyDescent="0.25">
      <c r="B485" s="49">
        <f t="shared" si="5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</row>
    <row r="486" spans="2:11" x14ac:dyDescent="0.25">
      <c r="B486" s="49">
        <f t="shared" si="5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</row>
    <row r="487" spans="2:11" x14ac:dyDescent="0.25">
      <c r="B487" s="49">
        <f t="shared" si="5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</row>
    <row r="488" spans="2:11" x14ac:dyDescent="0.25">
      <c r="B488" s="49">
        <f t="shared" si="5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</row>
    <row r="489" spans="2:11" x14ac:dyDescent="0.25">
      <c r="B489" s="49">
        <f t="shared" si="5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</row>
    <row r="490" spans="2:11" x14ac:dyDescent="0.25">
      <c r="B490" s="49">
        <f t="shared" si="5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</row>
    <row r="491" spans="2:11" x14ac:dyDescent="0.25">
      <c r="B491" s="49">
        <f t="shared" si="5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</row>
    <row r="492" spans="2:11" x14ac:dyDescent="0.25">
      <c r="B492" s="49">
        <f t="shared" si="5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</row>
    <row r="493" spans="2:11" x14ac:dyDescent="0.25">
      <c r="B493" s="49">
        <f t="shared" si="5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</row>
    <row r="494" spans="2:11" x14ac:dyDescent="0.25">
      <c r="B494" s="49">
        <f t="shared" ref="B494:B557" si="6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</row>
    <row r="495" spans="2:11" x14ac:dyDescent="0.25">
      <c r="B495" s="49">
        <f t="shared" si="6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</row>
    <row r="496" spans="2:11" x14ac:dyDescent="0.25">
      <c r="B496" s="49">
        <f t="shared" si="6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</row>
    <row r="497" spans="2:11" x14ac:dyDescent="0.25">
      <c r="B497" s="49">
        <f t="shared" si="6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</row>
    <row r="498" spans="2:11" x14ac:dyDescent="0.25">
      <c r="B498" s="49">
        <f t="shared" si="6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</row>
    <row r="499" spans="2:11" x14ac:dyDescent="0.25">
      <c r="B499" s="49">
        <f t="shared" si="6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</row>
    <row r="500" spans="2:11" x14ac:dyDescent="0.25">
      <c r="B500" s="49">
        <f t="shared" si="6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</row>
    <row r="501" spans="2:11" x14ac:dyDescent="0.25">
      <c r="B501" s="49">
        <f t="shared" si="6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</row>
    <row r="502" spans="2:11" x14ac:dyDescent="0.25">
      <c r="B502" s="49">
        <f t="shared" si="6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</row>
    <row r="503" spans="2:11" x14ac:dyDescent="0.25">
      <c r="B503" s="49">
        <f t="shared" si="6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</row>
    <row r="504" spans="2:11" x14ac:dyDescent="0.25">
      <c r="B504" s="49">
        <f t="shared" si="6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</row>
    <row r="505" spans="2:11" x14ac:dyDescent="0.25">
      <c r="B505" s="49">
        <f t="shared" si="6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</row>
    <row r="506" spans="2:11" x14ac:dyDescent="0.25">
      <c r="B506" s="49">
        <f t="shared" si="6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</row>
    <row r="507" spans="2:11" x14ac:dyDescent="0.25">
      <c r="B507" s="49">
        <f t="shared" si="6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</row>
    <row r="508" spans="2:11" x14ac:dyDescent="0.25">
      <c r="B508" s="49">
        <f t="shared" si="6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</row>
    <row r="509" spans="2:11" x14ac:dyDescent="0.25">
      <c r="B509" s="49">
        <f t="shared" si="6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</row>
    <row r="510" spans="2:11" x14ac:dyDescent="0.25">
      <c r="B510" s="49">
        <f t="shared" si="6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</row>
    <row r="511" spans="2:11" x14ac:dyDescent="0.25">
      <c r="B511" s="49">
        <f t="shared" si="6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</row>
    <row r="512" spans="2:11" x14ac:dyDescent="0.25">
      <c r="B512" s="49">
        <f t="shared" si="6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</row>
    <row r="513" spans="1:11" x14ac:dyDescent="0.25">
      <c r="B513" s="49">
        <f t="shared" si="6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</row>
    <row r="514" spans="1:11" x14ac:dyDescent="0.25">
      <c r="B514" s="49">
        <f t="shared" si="6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</row>
    <row r="515" spans="1:11" x14ac:dyDescent="0.25">
      <c r="B515" s="49">
        <f t="shared" si="6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</row>
    <row r="516" spans="1:11" x14ac:dyDescent="0.25">
      <c r="B516" s="49">
        <f t="shared" si="6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</row>
    <row r="517" spans="1:11" x14ac:dyDescent="0.25">
      <c r="B517" s="49">
        <f t="shared" si="6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</row>
    <row r="518" spans="1:11" x14ac:dyDescent="0.25">
      <c r="B518" s="49">
        <f t="shared" si="6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</row>
    <row r="519" spans="1:11" x14ac:dyDescent="0.25">
      <c r="B519" s="49">
        <f t="shared" si="6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</row>
    <row r="520" spans="1:11" x14ac:dyDescent="0.25">
      <c r="A520" s="53">
        <v>4000</v>
      </c>
      <c r="B520" s="54">
        <f t="shared" si="6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</row>
    <row r="521" spans="1:11" x14ac:dyDescent="0.25">
      <c r="B521" s="54">
        <f t="shared" si="6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</row>
    <row r="522" spans="1:11" x14ac:dyDescent="0.25">
      <c r="B522" s="54">
        <f t="shared" si="6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</row>
    <row r="523" spans="1:11" x14ac:dyDescent="0.25">
      <c r="B523" s="54">
        <f t="shared" si="6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</row>
    <row r="524" spans="1:11" x14ac:dyDescent="0.25">
      <c r="B524" s="54">
        <f t="shared" si="6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</row>
    <row r="525" spans="1:11" x14ac:dyDescent="0.25">
      <c r="B525" s="54">
        <f t="shared" si="6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</row>
    <row r="526" spans="1:11" x14ac:dyDescent="0.25">
      <c r="B526" s="54">
        <f t="shared" si="6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</row>
    <row r="527" spans="1:11" x14ac:dyDescent="0.25">
      <c r="B527" s="54">
        <f t="shared" si="6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</row>
    <row r="528" spans="1:11" x14ac:dyDescent="0.25">
      <c r="B528" s="54">
        <f t="shared" si="6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</row>
    <row r="529" spans="2:11" x14ac:dyDescent="0.25">
      <c r="B529" s="54">
        <f t="shared" si="6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</row>
    <row r="530" spans="2:11" x14ac:dyDescent="0.25">
      <c r="B530" s="54">
        <f t="shared" si="6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</row>
    <row r="531" spans="2:11" x14ac:dyDescent="0.25">
      <c r="B531" s="54">
        <f t="shared" si="6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</row>
    <row r="532" spans="2:11" x14ac:dyDescent="0.25">
      <c r="B532" s="54">
        <f t="shared" si="6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</row>
    <row r="533" spans="2:11" x14ac:dyDescent="0.25">
      <c r="B533" s="54">
        <f t="shared" si="6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</row>
    <row r="534" spans="2:11" x14ac:dyDescent="0.25">
      <c r="B534" s="54">
        <f t="shared" si="6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</row>
    <row r="535" spans="2:11" x14ac:dyDescent="0.25">
      <c r="B535" s="54">
        <f t="shared" si="6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</row>
    <row r="536" spans="2:11" x14ac:dyDescent="0.25">
      <c r="B536" s="54">
        <f t="shared" si="6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</row>
    <row r="537" spans="2:11" x14ac:dyDescent="0.25">
      <c r="B537" s="54">
        <f t="shared" si="6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</row>
    <row r="538" spans="2:11" x14ac:dyDescent="0.25">
      <c r="B538" s="54">
        <f t="shared" si="6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</row>
    <row r="539" spans="2:11" x14ac:dyDescent="0.25">
      <c r="B539" s="54">
        <f t="shared" si="6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</row>
    <row r="540" spans="2:11" x14ac:dyDescent="0.25">
      <c r="B540" s="54">
        <f t="shared" si="6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</row>
    <row r="541" spans="2:11" x14ac:dyDescent="0.25">
      <c r="B541" s="54">
        <f t="shared" si="6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</row>
    <row r="542" spans="2:11" x14ac:dyDescent="0.25">
      <c r="B542" s="54">
        <f t="shared" si="6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</row>
    <row r="543" spans="2:11" x14ac:dyDescent="0.25">
      <c r="B543" s="54">
        <f t="shared" si="6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</row>
    <row r="544" spans="2:11" x14ac:dyDescent="0.25">
      <c r="B544" s="54">
        <f t="shared" si="6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</row>
    <row r="545" spans="2:11" x14ac:dyDescent="0.25">
      <c r="B545" s="54">
        <f t="shared" si="6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</row>
    <row r="546" spans="2:11" x14ac:dyDescent="0.25">
      <c r="B546" s="54">
        <f t="shared" si="6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</row>
    <row r="547" spans="2:11" x14ac:dyDescent="0.25">
      <c r="B547" s="54">
        <f t="shared" si="6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</row>
    <row r="548" spans="2:11" x14ac:dyDescent="0.25">
      <c r="B548" s="54">
        <f t="shared" si="6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</row>
    <row r="549" spans="2:11" x14ac:dyDescent="0.25">
      <c r="B549" s="54">
        <f t="shared" si="6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</row>
    <row r="550" spans="2:11" x14ac:dyDescent="0.25">
      <c r="B550" s="54">
        <f t="shared" si="6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</row>
    <row r="551" spans="2:11" x14ac:dyDescent="0.25">
      <c r="B551" s="54">
        <f t="shared" si="6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</row>
    <row r="552" spans="2:11" x14ac:dyDescent="0.25">
      <c r="B552" s="54">
        <f t="shared" si="6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</row>
    <row r="553" spans="2:11" x14ac:dyDescent="0.25">
      <c r="B553" s="54">
        <f t="shared" si="6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</row>
    <row r="554" spans="2:11" x14ac:dyDescent="0.25">
      <c r="B554" s="54">
        <f t="shared" si="6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</row>
    <row r="555" spans="2:11" x14ac:dyDescent="0.25">
      <c r="B555" s="54">
        <f t="shared" si="6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</row>
    <row r="556" spans="2:11" x14ac:dyDescent="0.25">
      <c r="B556" s="54">
        <f t="shared" si="6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</row>
    <row r="557" spans="2:11" x14ac:dyDescent="0.25">
      <c r="B557" s="54">
        <f t="shared" si="6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</row>
    <row r="558" spans="2:11" x14ac:dyDescent="0.25">
      <c r="B558" s="54">
        <f t="shared" ref="B558:B621" si="7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</row>
    <row r="559" spans="2:11" x14ac:dyDescent="0.25">
      <c r="B559" s="54">
        <f t="shared" si="7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</row>
    <row r="560" spans="2:11" x14ac:dyDescent="0.25">
      <c r="B560" s="54">
        <f t="shared" si="7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</row>
    <row r="561" spans="2:11" x14ac:dyDescent="0.25">
      <c r="B561" s="54">
        <f t="shared" si="7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</row>
    <row r="562" spans="2:11" x14ac:dyDescent="0.25">
      <c r="B562" s="54">
        <f t="shared" si="7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</row>
    <row r="563" spans="2:11" x14ac:dyDescent="0.25">
      <c r="B563" s="54">
        <f t="shared" si="7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</row>
    <row r="564" spans="2:11" x14ac:dyDescent="0.25">
      <c r="B564" s="54">
        <f t="shared" si="7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</row>
    <row r="565" spans="2:11" x14ac:dyDescent="0.25">
      <c r="B565" s="54">
        <f t="shared" si="7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</row>
    <row r="566" spans="2:11" x14ac:dyDescent="0.25">
      <c r="B566" s="54">
        <f t="shared" si="7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</row>
    <row r="567" spans="2:11" x14ac:dyDescent="0.25">
      <c r="B567" s="54">
        <f t="shared" si="7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</row>
    <row r="568" spans="2:11" x14ac:dyDescent="0.25">
      <c r="B568" s="54">
        <f t="shared" si="7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</row>
    <row r="569" spans="2:11" x14ac:dyDescent="0.25">
      <c r="B569" s="54">
        <f t="shared" si="7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</row>
    <row r="570" spans="2:11" x14ac:dyDescent="0.25">
      <c r="B570" s="54">
        <f t="shared" si="7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</row>
    <row r="571" spans="2:11" x14ac:dyDescent="0.25">
      <c r="B571" s="54">
        <f t="shared" si="7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</row>
    <row r="572" spans="2:11" x14ac:dyDescent="0.25">
      <c r="B572" s="54">
        <f t="shared" si="7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</row>
    <row r="573" spans="2:11" x14ac:dyDescent="0.25">
      <c r="B573" s="54">
        <f t="shared" si="7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</row>
    <row r="574" spans="2:11" x14ac:dyDescent="0.25">
      <c r="B574" s="54">
        <f t="shared" si="7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</row>
    <row r="575" spans="2:11" ht="25.5" x14ac:dyDescent="0.25">
      <c r="B575" s="54">
        <f t="shared" si="7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</row>
    <row r="576" spans="2:11" x14ac:dyDescent="0.25">
      <c r="B576" s="54">
        <f t="shared" si="7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</row>
    <row r="577" spans="2:11" x14ac:dyDescent="0.25">
      <c r="B577" s="54">
        <f t="shared" si="7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</row>
    <row r="578" spans="2:11" x14ac:dyDescent="0.25">
      <c r="B578" s="54">
        <f t="shared" si="7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</row>
    <row r="579" spans="2:11" x14ac:dyDescent="0.25">
      <c r="B579" s="54">
        <f t="shared" si="7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</row>
    <row r="580" spans="2:11" x14ac:dyDescent="0.25">
      <c r="B580" s="54">
        <f t="shared" si="7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</row>
    <row r="581" spans="2:11" x14ac:dyDescent="0.25">
      <c r="B581" s="54">
        <f t="shared" si="7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</row>
    <row r="582" spans="2:11" x14ac:dyDescent="0.25">
      <c r="B582" s="54">
        <f t="shared" si="7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</row>
    <row r="583" spans="2:11" x14ac:dyDescent="0.25">
      <c r="B583" s="54">
        <f t="shared" si="7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</row>
    <row r="584" spans="2:11" x14ac:dyDescent="0.25">
      <c r="B584" s="54">
        <f t="shared" si="7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</row>
    <row r="585" spans="2:11" x14ac:dyDescent="0.25">
      <c r="B585" s="54">
        <f t="shared" si="7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</row>
    <row r="586" spans="2:11" x14ac:dyDescent="0.25">
      <c r="B586" s="54">
        <f t="shared" si="7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</row>
    <row r="587" spans="2:11" x14ac:dyDescent="0.25">
      <c r="B587" s="54">
        <f t="shared" si="7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</row>
    <row r="588" spans="2:11" x14ac:dyDescent="0.25">
      <c r="B588" s="54">
        <f t="shared" si="7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</row>
    <row r="589" spans="2:11" x14ac:dyDescent="0.25">
      <c r="B589" s="54">
        <f t="shared" si="7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</row>
    <row r="590" spans="2:11" x14ac:dyDescent="0.25">
      <c r="B590" s="54">
        <f t="shared" si="7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</row>
    <row r="591" spans="2:11" x14ac:dyDescent="0.25">
      <c r="B591" s="54">
        <f t="shared" si="7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</row>
    <row r="592" spans="2:11" x14ac:dyDescent="0.25">
      <c r="B592" s="54">
        <f t="shared" si="7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</row>
    <row r="593" spans="2:11" x14ac:dyDescent="0.25">
      <c r="B593" s="54">
        <f t="shared" si="7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</row>
    <row r="594" spans="2:11" x14ac:dyDescent="0.25">
      <c r="B594" s="54">
        <f t="shared" si="7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</row>
    <row r="595" spans="2:11" x14ac:dyDescent="0.25">
      <c r="B595" s="54">
        <f t="shared" si="7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</row>
    <row r="596" spans="2:11" x14ac:dyDescent="0.25">
      <c r="B596" s="54">
        <f t="shared" si="7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</row>
    <row r="597" spans="2:11" x14ac:dyDescent="0.25">
      <c r="B597" s="54">
        <f t="shared" si="7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</row>
    <row r="598" spans="2:11" x14ac:dyDescent="0.25">
      <c r="B598" s="54">
        <f t="shared" si="7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</row>
    <row r="599" spans="2:11" x14ac:dyDescent="0.25">
      <c r="B599" s="54">
        <f t="shared" si="7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</row>
    <row r="600" spans="2:11" x14ac:dyDescent="0.25">
      <c r="B600" s="54">
        <f t="shared" si="7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</row>
    <row r="601" spans="2:11" x14ac:dyDescent="0.25">
      <c r="B601" s="54">
        <f t="shared" si="7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</row>
    <row r="602" spans="2:11" x14ac:dyDescent="0.25">
      <c r="B602" s="54">
        <f t="shared" si="7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</row>
    <row r="603" spans="2:11" x14ac:dyDescent="0.25">
      <c r="B603" s="54">
        <f t="shared" si="7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</row>
    <row r="604" spans="2:11" x14ac:dyDescent="0.25">
      <c r="B604" s="54">
        <f t="shared" si="7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</row>
    <row r="605" spans="2:11" x14ac:dyDescent="0.25">
      <c r="B605" s="54">
        <f t="shared" si="7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</row>
    <row r="606" spans="2:11" x14ac:dyDescent="0.25">
      <c r="B606" s="54">
        <f t="shared" si="7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</row>
    <row r="607" spans="2:11" x14ac:dyDescent="0.25">
      <c r="B607" s="54">
        <f t="shared" si="7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</row>
    <row r="608" spans="2:11" x14ac:dyDescent="0.25">
      <c r="B608" s="54">
        <f t="shared" si="7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</row>
    <row r="609" spans="2:11" x14ac:dyDescent="0.25">
      <c r="B609" s="54">
        <f t="shared" si="7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</row>
    <row r="610" spans="2:11" x14ac:dyDescent="0.25">
      <c r="B610" s="54">
        <f t="shared" si="7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</row>
    <row r="611" spans="2:11" x14ac:dyDescent="0.25">
      <c r="B611" s="54">
        <f t="shared" si="7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</row>
    <row r="612" spans="2:11" x14ac:dyDescent="0.25">
      <c r="B612" s="54">
        <f t="shared" si="7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</row>
    <row r="613" spans="2:11" x14ac:dyDescent="0.25">
      <c r="B613" s="54">
        <f t="shared" si="7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</row>
    <row r="614" spans="2:11" x14ac:dyDescent="0.25">
      <c r="B614" s="54">
        <f t="shared" si="7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</row>
    <row r="615" spans="2:11" ht="25.5" x14ac:dyDescent="0.25">
      <c r="B615" s="54">
        <f t="shared" si="7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</row>
    <row r="616" spans="2:11" x14ac:dyDescent="0.25">
      <c r="B616" s="54">
        <f t="shared" si="7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</row>
    <row r="617" spans="2:11" x14ac:dyDescent="0.25">
      <c r="B617" s="54">
        <f t="shared" si="7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</row>
    <row r="618" spans="2:11" x14ac:dyDescent="0.25">
      <c r="B618" s="54">
        <f t="shared" si="7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</row>
    <row r="619" spans="2:11" x14ac:dyDescent="0.25">
      <c r="B619" s="54">
        <f t="shared" si="7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</row>
    <row r="620" spans="2:11" x14ac:dyDescent="0.25">
      <c r="B620" s="54">
        <f t="shared" si="7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</row>
    <row r="621" spans="2:11" x14ac:dyDescent="0.25">
      <c r="B621" s="54">
        <f t="shared" si="7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</row>
    <row r="622" spans="2:11" x14ac:dyDescent="0.25">
      <c r="B622" s="54">
        <f t="shared" ref="B622:B685" si="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</row>
    <row r="623" spans="2:11" x14ac:dyDescent="0.25">
      <c r="B623" s="54">
        <f t="shared" si="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</row>
    <row r="624" spans="2:11" x14ac:dyDescent="0.25">
      <c r="B624" s="54">
        <f t="shared" si="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</row>
    <row r="625" spans="2:11" x14ac:dyDescent="0.25">
      <c r="B625" s="54">
        <f t="shared" si="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</row>
    <row r="626" spans="2:11" x14ac:dyDescent="0.25">
      <c r="B626" s="54">
        <f t="shared" si="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</row>
    <row r="627" spans="2:11" x14ac:dyDescent="0.25">
      <c r="B627" s="54">
        <f t="shared" si="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</row>
    <row r="628" spans="2:11" x14ac:dyDescent="0.25">
      <c r="B628" s="54">
        <f t="shared" si="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</row>
    <row r="629" spans="2:11" x14ac:dyDescent="0.25">
      <c r="B629" s="54">
        <f t="shared" si="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</row>
    <row r="630" spans="2:11" x14ac:dyDescent="0.25">
      <c r="B630" s="54">
        <f t="shared" si="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</row>
    <row r="631" spans="2:11" x14ac:dyDescent="0.25">
      <c r="B631" s="54">
        <f t="shared" si="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</row>
    <row r="632" spans="2:11" x14ac:dyDescent="0.25">
      <c r="B632" s="54">
        <f t="shared" si="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</row>
    <row r="633" spans="2:11" x14ac:dyDescent="0.25">
      <c r="B633" s="54">
        <f t="shared" si="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</row>
    <row r="634" spans="2:11" x14ac:dyDescent="0.25">
      <c r="B634" s="54">
        <f t="shared" si="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</row>
    <row r="635" spans="2:11" x14ac:dyDescent="0.25">
      <c r="B635" s="54">
        <f t="shared" si="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</row>
    <row r="636" spans="2:11" x14ac:dyDescent="0.25">
      <c r="B636" s="54">
        <f t="shared" si="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</row>
    <row r="637" spans="2:11" x14ac:dyDescent="0.25">
      <c r="B637" s="54">
        <f t="shared" si="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</row>
    <row r="638" spans="2:11" x14ac:dyDescent="0.25">
      <c r="B638" s="54">
        <f t="shared" si="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</row>
    <row r="639" spans="2:11" x14ac:dyDescent="0.25">
      <c r="B639" s="54">
        <f t="shared" si="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</row>
    <row r="640" spans="2:11" x14ac:dyDescent="0.25">
      <c r="B640" s="54">
        <f t="shared" si="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</row>
    <row r="641" spans="2:11" x14ac:dyDescent="0.25">
      <c r="B641" s="54">
        <f t="shared" si="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</row>
    <row r="642" spans="2:11" x14ac:dyDescent="0.25">
      <c r="B642" s="54">
        <f t="shared" si="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</row>
    <row r="643" spans="2:11" ht="25.5" x14ac:dyDescent="0.25">
      <c r="B643" s="54">
        <f t="shared" si="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</row>
    <row r="644" spans="2:11" x14ac:dyDescent="0.25">
      <c r="B644" s="54">
        <f t="shared" si="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</row>
    <row r="645" spans="2:11" x14ac:dyDescent="0.25">
      <c r="B645" s="54">
        <f t="shared" si="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</row>
    <row r="646" spans="2:11" x14ac:dyDescent="0.25">
      <c r="B646" s="54">
        <f t="shared" si="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</row>
    <row r="647" spans="2:11" x14ac:dyDescent="0.25">
      <c r="B647" s="54">
        <f t="shared" si="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</row>
    <row r="648" spans="2:11" x14ac:dyDescent="0.25">
      <c r="B648" s="54">
        <f t="shared" si="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</row>
    <row r="649" spans="2:11" x14ac:dyDescent="0.25">
      <c r="B649" s="54">
        <f t="shared" si="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</row>
    <row r="650" spans="2:11" x14ac:dyDescent="0.25">
      <c r="B650" s="54">
        <f t="shared" si="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</row>
    <row r="651" spans="2:11" x14ac:dyDescent="0.25">
      <c r="B651" s="54">
        <f t="shared" si="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</row>
    <row r="652" spans="2:11" x14ac:dyDescent="0.25">
      <c r="B652" s="54">
        <f t="shared" si="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</row>
    <row r="653" spans="2:11" x14ac:dyDescent="0.25">
      <c r="B653" s="54">
        <f t="shared" si="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</row>
    <row r="654" spans="2:11" x14ac:dyDescent="0.25">
      <c r="B654" s="54">
        <f t="shared" si="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</row>
    <row r="655" spans="2:11" x14ac:dyDescent="0.25">
      <c r="B655" s="54">
        <f t="shared" si="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</row>
    <row r="656" spans="2:11" x14ac:dyDescent="0.25">
      <c r="B656" s="54">
        <f t="shared" si="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</row>
    <row r="657" spans="1:11" x14ac:dyDescent="0.25">
      <c r="B657" s="54">
        <f t="shared" si="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</row>
    <row r="658" spans="1:11" x14ac:dyDescent="0.25">
      <c r="A658" s="59">
        <v>3000</v>
      </c>
      <c r="B658" s="60">
        <f t="shared" si="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</row>
    <row r="659" spans="1:11" x14ac:dyDescent="0.25">
      <c r="B659" s="60">
        <f t="shared" si="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</row>
    <row r="660" spans="1:11" x14ac:dyDescent="0.25">
      <c r="B660" s="60">
        <f t="shared" si="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</row>
    <row r="661" spans="1:11" x14ac:dyDescent="0.25">
      <c r="B661" s="60">
        <f t="shared" si="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</row>
    <row r="662" spans="1:11" x14ac:dyDescent="0.25">
      <c r="B662" s="60">
        <f t="shared" si="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</row>
    <row r="663" spans="1:11" x14ac:dyDescent="0.25">
      <c r="B663" s="60">
        <f t="shared" si="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</row>
    <row r="664" spans="1:11" x14ac:dyDescent="0.25">
      <c r="B664" s="60">
        <f t="shared" si="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</row>
    <row r="665" spans="1:11" x14ac:dyDescent="0.25">
      <c r="B665" s="60">
        <f t="shared" si="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</row>
    <row r="666" spans="1:11" x14ac:dyDescent="0.25">
      <c r="B666" s="60">
        <f t="shared" si="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</row>
    <row r="667" spans="1:11" x14ac:dyDescent="0.25">
      <c r="B667" s="60">
        <f t="shared" si="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</row>
    <row r="668" spans="1:11" x14ac:dyDescent="0.25">
      <c r="B668" s="60">
        <f t="shared" si="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</row>
    <row r="669" spans="1:11" x14ac:dyDescent="0.25">
      <c r="B669" s="60">
        <f t="shared" si="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</row>
    <row r="670" spans="1:11" x14ac:dyDescent="0.25">
      <c r="B670" s="60">
        <f t="shared" si="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</row>
    <row r="671" spans="1:11" x14ac:dyDescent="0.25">
      <c r="B671" s="60">
        <f t="shared" si="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</row>
    <row r="672" spans="1:11" x14ac:dyDescent="0.25">
      <c r="B672" s="60">
        <f t="shared" si="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</row>
    <row r="673" spans="2:11" x14ac:dyDescent="0.25">
      <c r="B673" s="60">
        <f t="shared" si="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</row>
    <row r="674" spans="2:11" x14ac:dyDescent="0.25">
      <c r="B674" s="60">
        <f t="shared" si="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</row>
    <row r="675" spans="2:11" x14ac:dyDescent="0.25">
      <c r="B675" s="60">
        <f t="shared" si="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</row>
    <row r="676" spans="2:11" x14ac:dyDescent="0.25">
      <c r="B676" s="60">
        <f t="shared" si="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</row>
    <row r="677" spans="2:11" x14ac:dyDescent="0.25">
      <c r="B677" s="60">
        <f t="shared" si="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</row>
    <row r="678" spans="2:11" x14ac:dyDescent="0.25">
      <c r="B678" s="60">
        <f t="shared" si="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</row>
    <row r="679" spans="2:11" x14ac:dyDescent="0.25">
      <c r="B679" s="60">
        <f t="shared" si="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</row>
    <row r="680" spans="2:11" x14ac:dyDescent="0.25">
      <c r="B680" s="60">
        <f t="shared" si="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</row>
    <row r="681" spans="2:11" x14ac:dyDescent="0.25">
      <c r="B681" s="60">
        <f t="shared" si="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</row>
    <row r="682" spans="2:11" x14ac:dyDescent="0.25">
      <c r="B682" s="60">
        <f t="shared" si="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</row>
    <row r="683" spans="2:11" x14ac:dyDescent="0.25">
      <c r="B683" s="60">
        <f t="shared" si="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</row>
    <row r="684" spans="2:11" x14ac:dyDescent="0.25">
      <c r="B684" s="60">
        <f t="shared" si="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</row>
    <row r="685" spans="2:11" x14ac:dyDescent="0.25">
      <c r="B685" s="60">
        <f t="shared" si="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</row>
    <row r="686" spans="2:11" x14ac:dyDescent="0.25">
      <c r="B686" s="60">
        <f t="shared" ref="B686:B749" si="9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</row>
    <row r="687" spans="2:11" x14ac:dyDescent="0.25">
      <c r="B687" s="60">
        <f t="shared" si="9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</row>
    <row r="688" spans="2:11" x14ac:dyDescent="0.25">
      <c r="B688" s="60">
        <f t="shared" si="9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</row>
    <row r="689" spans="2:11" x14ac:dyDescent="0.25">
      <c r="B689" s="60">
        <f t="shared" si="9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</row>
    <row r="690" spans="2:11" x14ac:dyDescent="0.25">
      <c r="B690" s="60">
        <f t="shared" si="9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</row>
    <row r="691" spans="2:11" x14ac:dyDescent="0.25">
      <c r="B691" s="60">
        <f t="shared" si="9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</row>
    <row r="692" spans="2:11" x14ac:dyDescent="0.25">
      <c r="B692" s="60">
        <f t="shared" si="9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</row>
    <row r="693" spans="2:11" ht="25.5" x14ac:dyDescent="0.25">
      <c r="B693" s="60">
        <f t="shared" si="9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</row>
    <row r="694" spans="2:11" x14ac:dyDescent="0.25">
      <c r="B694" s="60">
        <f t="shared" si="9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</row>
    <row r="695" spans="2:11" x14ac:dyDescent="0.25">
      <c r="B695" s="60">
        <f t="shared" si="9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</row>
    <row r="696" spans="2:11" x14ac:dyDescent="0.25">
      <c r="B696" s="60">
        <f t="shared" si="9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</row>
    <row r="697" spans="2:11" x14ac:dyDescent="0.25">
      <c r="B697" s="60">
        <f t="shared" si="9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</row>
    <row r="698" spans="2:11" x14ac:dyDescent="0.25">
      <c r="B698" s="60">
        <f t="shared" si="9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</row>
    <row r="699" spans="2:11" x14ac:dyDescent="0.25">
      <c r="B699" s="60">
        <f t="shared" si="9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</row>
    <row r="700" spans="2:11" x14ac:dyDescent="0.25">
      <c r="B700" s="60">
        <f t="shared" si="9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</row>
    <row r="701" spans="2:11" x14ac:dyDescent="0.25">
      <c r="B701" s="60">
        <f t="shared" si="9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</row>
    <row r="702" spans="2:11" x14ac:dyDescent="0.25">
      <c r="B702" s="60">
        <f t="shared" si="9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</row>
    <row r="703" spans="2:11" x14ac:dyDescent="0.25">
      <c r="B703" s="60">
        <f t="shared" si="9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</row>
    <row r="704" spans="2:11" x14ac:dyDescent="0.25">
      <c r="B704" s="60">
        <f t="shared" si="9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</row>
    <row r="705" spans="2:11" x14ac:dyDescent="0.25">
      <c r="B705" s="60">
        <f t="shared" si="9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</row>
    <row r="706" spans="2:11" x14ac:dyDescent="0.25">
      <c r="B706" s="60">
        <f t="shared" si="9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</row>
    <row r="707" spans="2:11" x14ac:dyDescent="0.25">
      <c r="B707" s="60">
        <f t="shared" si="9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</row>
    <row r="708" spans="2:11" x14ac:dyDescent="0.25">
      <c r="B708" s="60">
        <f t="shared" si="9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</row>
    <row r="709" spans="2:11" x14ac:dyDescent="0.25">
      <c r="B709" s="60">
        <f t="shared" si="9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</row>
    <row r="710" spans="2:11" x14ac:dyDescent="0.25">
      <c r="B710" s="60">
        <f t="shared" si="9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</row>
    <row r="711" spans="2:11" x14ac:dyDescent="0.25">
      <c r="B711" s="60">
        <f t="shared" si="9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</row>
    <row r="712" spans="2:11" x14ac:dyDescent="0.25">
      <c r="B712" s="60">
        <f t="shared" si="9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</row>
    <row r="713" spans="2:11" x14ac:dyDescent="0.25">
      <c r="B713" s="60">
        <f t="shared" si="9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</row>
    <row r="714" spans="2:11" x14ac:dyDescent="0.25">
      <c r="B714" s="60">
        <f t="shared" si="9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</row>
    <row r="715" spans="2:11" x14ac:dyDescent="0.25">
      <c r="B715" s="60">
        <f t="shared" si="9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</row>
    <row r="716" spans="2:11" x14ac:dyDescent="0.25">
      <c r="B716" s="60">
        <f t="shared" si="9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</row>
    <row r="717" spans="2:11" x14ac:dyDescent="0.25">
      <c r="B717" s="60">
        <f t="shared" si="9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</row>
    <row r="718" spans="2:11" x14ac:dyDescent="0.25">
      <c r="B718" s="60">
        <f t="shared" si="9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</row>
    <row r="719" spans="2:11" x14ac:dyDescent="0.25">
      <c r="B719" s="60">
        <f t="shared" si="9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</row>
    <row r="720" spans="2:11" x14ac:dyDescent="0.25">
      <c r="B720" s="60">
        <f t="shared" si="9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</row>
    <row r="721" spans="2:11" x14ac:dyDescent="0.25">
      <c r="B721" s="60">
        <f t="shared" si="9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</row>
    <row r="722" spans="2:11" x14ac:dyDescent="0.25">
      <c r="B722" s="60">
        <f t="shared" si="9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</row>
    <row r="723" spans="2:11" x14ac:dyDescent="0.25">
      <c r="B723" s="60">
        <f t="shared" si="9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</row>
    <row r="724" spans="2:11" x14ac:dyDescent="0.25">
      <c r="B724" s="60">
        <f t="shared" si="9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</row>
    <row r="725" spans="2:11" x14ac:dyDescent="0.25">
      <c r="B725" s="60">
        <f t="shared" si="9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</row>
    <row r="726" spans="2:11" x14ac:dyDescent="0.25">
      <c r="B726" s="60">
        <f t="shared" si="9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</row>
    <row r="727" spans="2:11" x14ac:dyDescent="0.25">
      <c r="B727" s="60">
        <f t="shared" si="9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</row>
    <row r="728" spans="2:11" x14ac:dyDescent="0.25">
      <c r="B728" s="60">
        <f t="shared" si="9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</row>
    <row r="729" spans="2:11" x14ac:dyDescent="0.25">
      <c r="B729" s="60">
        <f t="shared" si="9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</row>
    <row r="730" spans="2:11" x14ac:dyDescent="0.25">
      <c r="B730" s="60">
        <f t="shared" si="9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</row>
    <row r="731" spans="2:11" x14ac:dyDescent="0.25">
      <c r="B731" s="60">
        <f t="shared" si="9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</row>
    <row r="732" spans="2:11" x14ac:dyDescent="0.25">
      <c r="B732" s="60">
        <f t="shared" si="9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</row>
    <row r="733" spans="2:11" x14ac:dyDescent="0.25">
      <c r="B733" s="60">
        <f t="shared" si="9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</row>
    <row r="734" spans="2:11" x14ac:dyDescent="0.25">
      <c r="B734" s="60">
        <f t="shared" si="9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</row>
    <row r="735" spans="2:11" x14ac:dyDescent="0.25">
      <c r="B735" s="60">
        <f t="shared" si="9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</row>
    <row r="736" spans="2:11" x14ac:dyDescent="0.25">
      <c r="B736" s="60">
        <f t="shared" si="9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</row>
    <row r="737" spans="2:11" ht="25.5" x14ac:dyDescent="0.25">
      <c r="B737" s="60">
        <f t="shared" si="9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</row>
    <row r="738" spans="2:11" x14ac:dyDescent="0.25">
      <c r="B738" s="60">
        <f t="shared" si="9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</row>
    <row r="739" spans="2:11" x14ac:dyDescent="0.25">
      <c r="B739" s="60">
        <f t="shared" si="9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</row>
    <row r="740" spans="2:11" x14ac:dyDescent="0.25">
      <c r="B740" s="60">
        <f t="shared" si="9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</row>
    <row r="741" spans="2:11" x14ac:dyDescent="0.25">
      <c r="B741" s="60">
        <f t="shared" si="9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</row>
    <row r="742" spans="2:11" x14ac:dyDescent="0.25">
      <c r="B742" s="60">
        <f t="shared" si="9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</row>
    <row r="743" spans="2:11" x14ac:dyDescent="0.25">
      <c r="B743" s="60">
        <f t="shared" si="9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</row>
    <row r="744" spans="2:11" ht="25.5" x14ac:dyDescent="0.25">
      <c r="B744" s="60">
        <f t="shared" si="9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</row>
    <row r="745" spans="2:11" x14ac:dyDescent="0.25">
      <c r="B745" s="60">
        <f t="shared" si="9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</row>
    <row r="746" spans="2:11" x14ac:dyDescent="0.25">
      <c r="B746" s="60">
        <f t="shared" si="9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</row>
    <row r="747" spans="2:11" x14ac:dyDescent="0.25">
      <c r="B747" s="60">
        <f t="shared" si="9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</row>
    <row r="748" spans="2:11" x14ac:dyDescent="0.25">
      <c r="B748" s="60">
        <f t="shared" si="9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</row>
    <row r="749" spans="2:11" x14ac:dyDescent="0.25">
      <c r="B749" s="60">
        <f t="shared" si="9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</row>
    <row r="750" spans="2:11" x14ac:dyDescent="0.25">
      <c r="B750" s="60">
        <f t="shared" ref="B750:B813" si="10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</row>
    <row r="751" spans="2:11" x14ac:dyDescent="0.25">
      <c r="B751" s="60">
        <f t="shared" si="10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</row>
    <row r="752" spans="2:11" x14ac:dyDescent="0.25">
      <c r="B752" s="60">
        <f t="shared" si="10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</row>
    <row r="753" spans="2:11" x14ac:dyDescent="0.25">
      <c r="B753" s="60">
        <f t="shared" si="10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</row>
    <row r="754" spans="2:11" x14ac:dyDescent="0.25">
      <c r="B754" s="60">
        <f t="shared" si="10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</row>
    <row r="755" spans="2:11" x14ac:dyDescent="0.25">
      <c r="B755" s="60">
        <f t="shared" si="10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</row>
    <row r="756" spans="2:11" x14ac:dyDescent="0.25">
      <c r="B756" s="60">
        <f t="shared" si="10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</row>
    <row r="757" spans="2:11" x14ac:dyDescent="0.25">
      <c r="B757" s="60">
        <f t="shared" si="10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</row>
    <row r="758" spans="2:11" x14ac:dyDescent="0.25">
      <c r="B758" s="60">
        <f t="shared" si="10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</row>
    <row r="759" spans="2:11" x14ac:dyDescent="0.25">
      <c r="B759" s="60">
        <f t="shared" si="10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</row>
    <row r="760" spans="2:11" x14ac:dyDescent="0.25">
      <c r="B760" s="60">
        <f t="shared" si="10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</row>
    <row r="761" spans="2:11" x14ac:dyDescent="0.25">
      <c r="B761" s="60">
        <f t="shared" si="10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</row>
    <row r="762" spans="2:11" x14ac:dyDescent="0.25">
      <c r="B762" s="60">
        <f t="shared" si="10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</row>
    <row r="763" spans="2:11" x14ac:dyDescent="0.25">
      <c r="B763" s="60">
        <f t="shared" si="10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</row>
    <row r="764" spans="2:11" x14ac:dyDescent="0.25">
      <c r="B764" s="60">
        <f t="shared" si="10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</row>
    <row r="765" spans="2:11" ht="25.5" x14ac:dyDescent="0.25">
      <c r="B765" s="60">
        <f t="shared" si="10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</row>
    <row r="766" spans="2:11" x14ac:dyDescent="0.25">
      <c r="B766" s="60">
        <f t="shared" si="10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</row>
    <row r="767" spans="2:11" x14ac:dyDescent="0.25">
      <c r="B767" s="60">
        <f t="shared" si="10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</row>
    <row r="768" spans="2:11" x14ac:dyDescent="0.25">
      <c r="B768" s="60">
        <f t="shared" si="10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</row>
    <row r="769" spans="2:11" x14ac:dyDescent="0.25">
      <c r="B769" s="60">
        <f t="shared" si="10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</row>
    <row r="770" spans="2:11" x14ac:dyDescent="0.25">
      <c r="B770" s="60">
        <f t="shared" si="10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</row>
    <row r="771" spans="2:11" x14ac:dyDescent="0.25">
      <c r="B771" s="60">
        <f t="shared" si="10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</row>
    <row r="772" spans="2:11" x14ac:dyDescent="0.25">
      <c r="B772" s="60">
        <f t="shared" si="10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</row>
    <row r="773" spans="2:11" x14ac:dyDescent="0.25">
      <c r="B773" s="60">
        <f t="shared" si="10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</row>
    <row r="774" spans="2:11" x14ac:dyDescent="0.25">
      <c r="B774" s="60">
        <f t="shared" si="10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</row>
    <row r="775" spans="2:11" x14ac:dyDescent="0.25">
      <c r="B775" s="60">
        <f t="shared" si="10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</row>
    <row r="776" spans="2:11" x14ac:dyDescent="0.25">
      <c r="B776" s="60">
        <f t="shared" si="10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</row>
    <row r="777" spans="2:11" x14ac:dyDescent="0.25">
      <c r="B777" s="60">
        <f t="shared" si="10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</row>
    <row r="778" spans="2:11" x14ac:dyDescent="0.25">
      <c r="B778" s="60">
        <f t="shared" si="10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</row>
    <row r="779" spans="2:11" x14ac:dyDescent="0.25">
      <c r="B779" s="60">
        <f t="shared" si="10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</row>
    <row r="780" spans="2:11" x14ac:dyDescent="0.25">
      <c r="B780" s="60">
        <f t="shared" si="10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</row>
    <row r="781" spans="2:11" x14ac:dyDescent="0.25">
      <c r="B781" s="60">
        <f t="shared" si="10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</row>
    <row r="782" spans="2:11" x14ac:dyDescent="0.25">
      <c r="B782" s="60">
        <f t="shared" si="10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</row>
    <row r="783" spans="2:11" x14ac:dyDescent="0.25">
      <c r="B783" s="60">
        <f t="shared" si="10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</row>
    <row r="784" spans="2:11" x14ac:dyDescent="0.25">
      <c r="B784" s="60">
        <f t="shared" si="10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</row>
    <row r="785" spans="2:11" x14ac:dyDescent="0.25">
      <c r="B785" s="60">
        <f t="shared" si="10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</row>
    <row r="786" spans="2:11" x14ac:dyDescent="0.25">
      <c r="B786" s="60">
        <f t="shared" si="10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</row>
    <row r="787" spans="2:11" x14ac:dyDescent="0.25">
      <c r="B787" s="60">
        <f t="shared" si="10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</row>
    <row r="788" spans="2:11" x14ac:dyDescent="0.25">
      <c r="B788" s="60">
        <f t="shared" si="10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</row>
    <row r="789" spans="2:11" x14ac:dyDescent="0.25">
      <c r="B789" s="60">
        <f t="shared" si="10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</row>
    <row r="790" spans="2:11" x14ac:dyDescent="0.25">
      <c r="B790" s="60">
        <f t="shared" si="10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</row>
    <row r="791" spans="2:11" x14ac:dyDescent="0.25">
      <c r="B791" s="60">
        <f t="shared" si="10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</row>
    <row r="792" spans="2:11" x14ac:dyDescent="0.25">
      <c r="B792" s="60">
        <f t="shared" si="10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</row>
    <row r="793" spans="2:11" x14ac:dyDescent="0.25">
      <c r="B793" s="60">
        <f t="shared" si="10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</row>
    <row r="794" spans="2:11" x14ac:dyDescent="0.25">
      <c r="B794" s="60">
        <f t="shared" si="10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</row>
    <row r="795" spans="2:11" x14ac:dyDescent="0.25">
      <c r="B795" s="60">
        <f t="shared" si="10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</row>
    <row r="796" spans="2:11" ht="25.5" x14ac:dyDescent="0.25">
      <c r="B796" s="60">
        <f t="shared" si="10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</row>
    <row r="797" spans="2:11" x14ac:dyDescent="0.25">
      <c r="B797" s="60">
        <f t="shared" si="10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</row>
    <row r="798" spans="2:11" x14ac:dyDescent="0.25">
      <c r="B798" s="60">
        <f t="shared" si="10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</row>
    <row r="799" spans="2:11" x14ac:dyDescent="0.25">
      <c r="B799" s="60">
        <f t="shared" si="10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</row>
    <row r="800" spans="2:11" x14ac:dyDescent="0.25">
      <c r="B800" s="60">
        <f t="shared" si="10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</row>
    <row r="801" spans="1:11" x14ac:dyDescent="0.25">
      <c r="B801" s="60">
        <f t="shared" si="10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</row>
    <row r="802" spans="1:11" x14ac:dyDescent="0.25">
      <c r="B802" s="60">
        <f t="shared" si="10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</row>
    <row r="803" spans="1:11" x14ac:dyDescent="0.25">
      <c r="B803" s="60">
        <f t="shared" si="10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</row>
    <row r="804" spans="1:11" ht="25.5" x14ac:dyDescent="0.25">
      <c r="B804" s="60">
        <f t="shared" si="10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</row>
    <row r="805" spans="1:11" x14ac:dyDescent="0.25">
      <c r="B805" s="60">
        <f t="shared" si="10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</row>
    <row r="806" spans="1:11" x14ac:dyDescent="0.25">
      <c r="A806" s="64">
        <v>2000</v>
      </c>
      <c r="B806" s="65">
        <f t="shared" si="10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</row>
    <row r="807" spans="1:11" x14ac:dyDescent="0.25">
      <c r="B807" s="65">
        <f t="shared" si="10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</row>
    <row r="808" spans="1:11" x14ac:dyDescent="0.25">
      <c r="B808" s="65">
        <f t="shared" si="10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</row>
    <row r="809" spans="1:11" x14ac:dyDescent="0.25">
      <c r="B809" s="65">
        <f t="shared" si="10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</row>
    <row r="810" spans="1:11" x14ac:dyDescent="0.25">
      <c r="B810" s="65">
        <f t="shared" si="10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</row>
    <row r="811" spans="1:11" x14ac:dyDescent="0.25">
      <c r="B811" s="65">
        <f t="shared" si="10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</row>
    <row r="812" spans="1:11" x14ac:dyDescent="0.25">
      <c r="B812" s="65">
        <f t="shared" si="10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</row>
    <row r="813" spans="1:11" ht="25.5" x14ac:dyDescent="0.25">
      <c r="B813" s="65">
        <f t="shared" si="10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</row>
    <row r="814" spans="1:11" x14ac:dyDescent="0.25">
      <c r="B814" s="65">
        <f t="shared" ref="B814:B877" si="11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</row>
    <row r="815" spans="1:11" x14ac:dyDescent="0.25">
      <c r="B815" s="65">
        <f t="shared" si="11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</row>
    <row r="816" spans="1:11" x14ac:dyDescent="0.25">
      <c r="B816" s="65">
        <f t="shared" si="11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</row>
    <row r="817" spans="2:11" x14ac:dyDescent="0.25">
      <c r="B817" s="65">
        <f t="shared" si="11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</row>
    <row r="818" spans="2:11" x14ac:dyDescent="0.25">
      <c r="B818" s="65">
        <f t="shared" si="11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</row>
    <row r="819" spans="2:11" x14ac:dyDescent="0.25">
      <c r="B819" s="65">
        <f t="shared" si="11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</row>
    <row r="820" spans="2:11" x14ac:dyDescent="0.25">
      <c r="B820" s="65">
        <f t="shared" si="11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</row>
    <row r="821" spans="2:11" x14ac:dyDescent="0.25">
      <c r="B821" s="65">
        <f t="shared" si="11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</row>
    <row r="822" spans="2:11" x14ac:dyDescent="0.25">
      <c r="B822" s="65">
        <f t="shared" si="11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</row>
    <row r="823" spans="2:11" x14ac:dyDescent="0.25">
      <c r="B823" s="65">
        <f t="shared" si="11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</row>
    <row r="824" spans="2:11" x14ac:dyDescent="0.25">
      <c r="B824" s="65">
        <f t="shared" si="11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</row>
    <row r="825" spans="2:11" x14ac:dyDescent="0.25">
      <c r="B825" s="65">
        <f t="shared" si="11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</row>
    <row r="826" spans="2:11" x14ac:dyDescent="0.25">
      <c r="B826" s="65">
        <f t="shared" si="11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</row>
    <row r="827" spans="2:11" x14ac:dyDescent="0.25">
      <c r="B827" s="65">
        <f t="shared" si="11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</row>
    <row r="828" spans="2:11" x14ac:dyDescent="0.25">
      <c r="B828" s="65">
        <f t="shared" si="11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</row>
    <row r="829" spans="2:11" x14ac:dyDescent="0.25">
      <c r="B829" s="65">
        <f t="shared" si="11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</row>
    <row r="830" spans="2:11" x14ac:dyDescent="0.25">
      <c r="B830" s="65">
        <f t="shared" si="11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</row>
    <row r="831" spans="2:11" x14ac:dyDescent="0.25">
      <c r="B831" s="65">
        <f t="shared" si="11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</row>
    <row r="832" spans="2:11" x14ac:dyDescent="0.25">
      <c r="B832" s="65">
        <f t="shared" si="11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</row>
    <row r="833" spans="2:11" x14ac:dyDescent="0.25">
      <c r="B833" s="65">
        <f t="shared" si="11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</row>
    <row r="834" spans="2:11" x14ac:dyDescent="0.25">
      <c r="B834" s="65">
        <f t="shared" si="11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</row>
    <row r="835" spans="2:11" x14ac:dyDescent="0.25">
      <c r="B835" s="65">
        <f t="shared" si="11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</row>
    <row r="836" spans="2:11" x14ac:dyDescent="0.25">
      <c r="B836" s="65">
        <f t="shared" si="11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</row>
    <row r="837" spans="2:11" x14ac:dyDescent="0.25">
      <c r="B837" s="65">
        <f t="shared" si="11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</row>
    <row r="838" spans="2:11" ht="25.5" x14ac:dyDescent="0.25">
      <c r="B838" s="65">
        <f t="shared" si="11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</row>
    <row r="839" spans="2:11" x14ac:dyDescent="0.25">
      <c r="B839" s="65">
        <f t="shared" si="11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</row>
    <row r="840" spans="2:11" x14ac:dyDescent="0.25">
      <c r="B840" s="65">
        <f t="shared" si="11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</row>
    <row r="841" spans="2:11" x14ac:dyDescent="0.25">
      <c r="B841" s="65">
        <f t="shared" si="11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</row>
    <row r="842" spans="2:11" x14ac:dyDescent="0.25">
      <c r="B842" s="65">
        <f t="shared" si="11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</row>
    <row r="843" spans="2:11" ht="25.5" x14ac:dyDescent="0.25">
      <c r="B843" s="65">
        <f t="shared" si="11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</row>
    <row r="844" spans="2:11" x14ac:dyDescent="0.25">
      <c r="B844" s="65">
        <f t="shared" si="11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</row>
    <row r="845" spans="2:11" x14ac:dyDescent="0.25">
      <c r="B845" s="65">
        <f t="shared" si="11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</row>
    <row r="846" spans="2:11" x14ac:dyDescent="0.25">
      <c r="B846" s="65">
        <f t="shared" si="11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</row>
    <row r="847" spans="2:11" x14ac:dyDescent="0.25">
      <c r="B847" s="65">
        <f t="shared" si="11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</row>
    <row r="848" spans="2:11" x14ac:dyDescent="0.25">
      <c r="B848" s="65">
        <f t="shared" si="11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</row>
    <row r="849" spans="2:11" x14ac:dyDescent="0.25">
      <c r="B849" s="65">
        <f t="shared" si="11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</row>
    <row r="850" spans="2:11" x14ac:dyDescent="0.25">
      <c r="B850" s="65">
        <f t="shared" si="11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</row>
    <row r="851" spans="2:11" x14ac:dyDescent="0.25">
      <c r="B851" s="65">
        <f t="shared" si="11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</row>
    <row r="852" spans="2:11" x14ac:dyDescent="0.25">
      <c r="B852" s="65">
        <f t="shared" si="11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</row>
    <row r="853" spans="2:11" x14ac:dyDescent="0.25">
      <c r="B853" s="65">
        <f t="shared" si="11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</row>
    <row r="854" spans="2:11" x14ac:dyDescent="0.25">
      <c r="B854" s="65">
        <f t="shared" si="11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</row>
    <row r="855" spans="2:11" x14ac:dyDescent="0.25">
      <c r="B855" s="65">
        <f t="shared" si="11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</row>
    <row r="856" spans="2:11" x14ac:dyDescent="0.25">
      <c r="B856" s="65">
        <f t="shared" si="11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</row>
    <row r="857" spans="2:11" x14ac:dyDescent="0.25">
      <c r="B857" s="65">
        <f t="shared" si="11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</row>
    <row r="858" spans="2:11" x14ac:dyDescent="0.25">
      <c r="B858" s="65">
        <f t="shared" si="11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</row>
    <row r="859" spans="2:11" x14ac:dyDescent="0.25">
      <c r="B859" s="65">
        <f t="shared" si="11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</row>
    <row r="860" spans="2:11" ht="25.5" x14ac:dyDescent="0.25">
      <c r="B860" s="65">
        <f t="shared" si="11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</row>
    <row r="861" spans="2:11" x14ac:dyDescent="0.25">
      <c r="B861" s="65">
        <f t="shared" si="11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</row>
    <row r="862" spans="2:11" x14ac:dyDescent="0.25">
      <c r="B862" s="65">
        <f t="shared" si="11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</row>
    <row r="863" spans="2:11" x14ac:dyDescent="0.25">
      <c r="B863" s="65">
        <f t="shared" si="11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</row>
    <row r="864" spans="2:11" x14ac:dyDescent="0.25">
      <c r="B864" s="65">
        <f t="shared" si="11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</row>
    <row r="865" spans="2:11" x14ac:dyDescent="0.25">
      <c r="B865" s="65">
        <f t="shared" si="11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</row>
    <row r="866" spans="2:11" x14ac:dyDescent="0.25">
      <c r="B866" s="65">
        <f t="shared" si="11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</row>
    <row r="867" spans="2:11" x14ac:dyDescent="0.25">
      <c r="B867" s="65">
        <f t="shared" si="11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</row>
    <row r="868" spans="2:11" x14ac:dyDescent="0.25">
      <c r="B868" s="65">
        <f t="shared" si="11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</row>
    <row r="869" spans="2:11" x14ac:dyDescent="0.25">
      <c r="B869" s="65">
        <f t="shared" si="11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</row>
    <row r="870" spans="2:11" x14ac:dyDescent="0.25">
      <c r="B870" s="65">
        <f t="shared" si="11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</row>
    <row r="871" spans="2:11" x14ac:dyDescent="0.25">
      <c r="B871" s="65">
        <f t="shared" si="11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</row>
    <row r="872" spans="2:11" x14ac:dyDescent="0.25">
      <c r="B872" s="65">
        <f t="shared" si="11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</row>
    <row r="873" spans="2:11" x14ac:dyDescent="0.25">
      <c r="B873" s="65">
        <f t="shared" si="11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</row>
    <row r="874" spans="2:11" x14ac:dyDescent="0.25">
      <c r="B874" s="65">
        <f t="shared" si="11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</row>
    <row r="875" spans="2:11" x14ac:dyDescent="0.25">
      <c r="B875" s="65">
        <f t="shared" si="11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</row>
    <row r="876" spans="2:11" x14ac:dyDescent="0.25">
      <c r="B876" s="65">
        <f t="shared" si="11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</row>
    <row r="877" spans="2:11" x14ac:dyDescent="0.25">
      <c r="B877" s="65">
        <f t="shared" si="11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</row>
    <row r="878" spans="2:11" x14ac:dyDescent="0.25">
      <c r="B878" s="65">
        <f t="shared" ref="B878:B941" si="12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</row>
    <row r="879" spans="2:11" x14ac:dyDescent="0.25">
      <c r="B879" s="65">
        <f t="shared" si="12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</row>
    <row r="880" spans="2:11" x14ac:dyDescent="0.25">
      <c r="B880" s="65">
        <f t="shared" si="12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</row>
    <row r="881" spans="2:11" x14ac:dyDescent="0.25">
      <c r="B881" s="65">
        <f t="shared" si="12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</row>
    <row r="882" spans="2:11" x14ac:dyDescent="0.25">
      <c r="B882" s="65">
        <f t="shared" si="12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</row>
    <row r="883" spans="2:11" x14ac:dyDescent="0.25">
      <c r="B883" s="65">
        <f t="shared" si="12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</row>
    <row r="884" spans="2:11" x14ac:dyDescent="0.25">
      <c r="B884" s="65">
        <f t="shared" si="12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</row>
    <row r="885" spans="2:11" x14ac:dyDescent="0.25">
      <c r="B885" s="65">
        <f t="shared" si="12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</row>
    <row r="886" spans="2:11" x14ac:dyDescent="0.25">
      <c r="B886" s="65">
        <f t="shared" si="12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</row>
    <row r="887" spans="2:11" ht="25.5" x14ac:dyDescent="0.25">
      <c r="B887" s="65">
        <f t="shared" si="12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</row>
    <row r="888" spans="2:11" x14ac:dyDescent="0.25">
      <c r="B888" s="65">
        <f t="shared" si="12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</row>
    <row r="889" spans="2:11" x14ac:dyDescent="0.25">
      <c r="B889" s="65">
        <f t="shared" si="12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</row>
    <row r="890" spans="2:11" x14ac:dyDescent="0.25">
      <c r="B890" s="65">
        <f t="shared" si="12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</row>
    <row r="891" spans="2:11" x14ac:dyDescent="0.25">
      <c r="B891" s="65">
        <f t="shared" si="12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</row>
    <row r="892" spans="2:11" x14ac:dyDescent="0.25">
      <c r="B892" s="65">
        <f t="shared" si="12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</row>
    <row r="893" spans="2:11" x14ac:dyDescent="0.25">
      <c r="B893" s="65">
        <f t="shared" si="12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</row>
    <row r="894" spans="2:11" x14ac:dyDescent="0.25">
      <c r="B894" s="65">
        <f t="shared" si="12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</row>
    <row r="895" spans="2:11" x14ac:dyDescent="0.25">
      <c r="B895" s="65">
        <f t="shared" si="12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</row>
    <row r="896" spans="2:11" x14ac:dyDescent="0.25">
      <c r="B896" s="65">
        <f t="shared" si="12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</row>
    <row r="897" spans="2:11" x14ac:dyDescent="0.25">
      <c r="B897" s="65">
        <f t="shared" si="12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</row>
    <row r="898" spans="2:11" x14ac:dyDescent="0.25">
      <c r="B898" s="65">
        <f t="shared" si="12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</row>
    <row r="899" spans="2:11" x14ac:dyDescent="0.25">
      <c r="B899" s="65">
        <f t="shared" si="12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</row>
    <row r="900" spans="2:11" x14ac:dyDescent="0.25">
      <c r="B900" s="65">
        <f t="shared" si="12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</row>
    <row r="901" spans="2:11" x14ac:dyDescent="0.25">
      <c r="B901" s="65">
        <f t="shared" si="12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</row>
    <row r="902" spans="2:11" x14ac:dyDescent="0.25">
      <c r="B902" s="65">
        <f t="shared" si="12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</row>
    <row r="903" spans="2:11" x14ac:dyDescent="0.25">
      <c r="B903" s="65">
        <f t="shared" si="12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</row>
    <row r="904" spans="2:11" ht="25.5" x14ac:dyDescent="0.25">
      <c r="B904" s="65">
        <f t="shared" si="12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</row>
    <row r="905" spans="2:11" x14ac:dyDescent="0.25">
      <c r="B905" s="65">
        <f t="shared" si="12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</row>
    <row r="906" spans="2:11" x14ac:dyDescent="0.25">
      <c r="B906" s="65">
        <f t="shared" si="12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</row>
    <row r="907" spans="2:11" ht="25.5" x14ac:dyDescent="0.25">
      <c r="B907" s="65">
        <f t="shared" si="12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</row>
    <row r="908" spans="2:11" x14ac:dyDescent="0.25">
      <c r="B908" s="65">
        <f t="shared" si="12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</row>
    <row r="909" spans="2:11" x14ac:dyDescent="0.25">
      <c r="B909" s="65">
        <f t="shared" si="12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</row>
    <row r="910" spans="2:11" x14ac:dyDescent="0.25">
      <c r="B910" s="65">
        <f t="shared" si="12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</row>
    <row r="911" spans="2:11" x14ac:dyDescent="0.25">
      <c r="B911" s="65">
        <f t="shared" si="12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</row>
    <row r="912" spans="2:11" x14ac:dyDescent="0.25">
      <c r="B912" s="65">
        <f t="shared" si="12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</row>
    <row r="913" spans="2:11" x14ac:dyDescent="0.25">
      <c r="B913" s="65">
        <f t="shared" si="12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</row>
    <row r="914" spans="2:11" x14ac:dyDescent="0.25">
      <c r="B914" s="65">
        <f t="shared" si="12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</row>
    <row r="915" spans="2:11" x14ac:dyDescent="0.25">
      <c r="B915" s="65">
        <f t="shared" si="12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</row>
    <row r="916" spans="2:11" x14ac:dyDescent="0.25">
      <c r="B916" s="65">
        <f t="shared" si="12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</row>
    <row r="917" spans="2:11" x14ac:dyDescent="0.25">
      <c r="B917" s="65">
        <f t="shared" si="12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</row>
    <row r="918" spans="2:11" x14ac:dyDescent="0.25">
      <c r="B918" s="65">
        <f t="shared" si="12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</row>
    <row r="919" spans="2:11" x14ac:dyDescent="0.25">
      <c r="B919" s="65">
        <f t="shared" si="12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</row>
    <row r="920" spans="2:11" x14ac:dyDescent="0.25">
      <c r="B920" s="65">
        <f t="shared" si="12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</row>
    <row r="921" spans="2:11" x14ac:dyDescent="0.25">
      <c r="B921" s="65">
        <f t="shared" si="12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</row>
    <row r="922" spans="2:11" ht="25.5" x14ac:dyDescent="0.25">
      <c r="B922" s="65">
        <f t="shared" si="12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</row>
    <row r="923" spans="2:11" x14ac:dyDescent="0.25">
      <c r="B923" s="65">
        <f t="shared" si="12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</row>
    <row r="924" spans="2:11" ht="25.5" x14ac:dyDescent="0.25">
      <c r="B924" s="65">
        <f t="shared" si="12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</row>
    <row r="925" spans="2:11" x14ac:dyDescent="0.25">
      <c r="B925" s="65">
        <f t="shared" si="12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</row>
    <row r="926" spans="2:11" x14ac:dyDescent="0.25">
      <c r="B926" s="65">
        <f t="shared" si="12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</row>
    <row r="927" spans="2:11" x14ac:dyDescent="0.25">
      <c r="B927" s="65">
        <f t="shared" si="12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</row>
    <row r="928" spans="2:11" x14ac:dyDescent="0.25">
      <c r="B928" s="65">
        <f t="shared" si="12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</row>
    <row r="929" spans="2:11" x14ac:dyDescent="0.25">
      <c r="B929" s="65">
        <f t="shared" si="12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</row>
    <row r="930" spans="2:11" x14ac:dyDescent="0.25">
      <c r="B930" s="65">
        <f t="shared" si="12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</row>
    <row r="931" spans="2:11" x14ac:dyDescent="0.25">
      <c r="B931" s="65">
        <f t="shared" si="12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</row>
    <row r="932" spans="2:11" x14ac:dyDescent="0.25">
      <c r="B932" s="65">
        <f t="shared" si="12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</row>
    <row r="933" spans="2:11" ht="25.5" x14ac:dyDescent="0.25">
      <c r="B933" s="65">
        <f t="shared" si="12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</row>
    <row r="934" spans="2:11" x14ac:dyDescent="0.25">
      <c r="B934" s="65">
        <f t="shared" si="12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</row>
    <row r="935" spans="2:11" x14ac:dyDescent="0.25">
      <c r="B935" s="65">
        <f t="shared" si="12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</row>
    <row r="936" spans="2:11" x14ac:dyDescent="0.25">
      <c r="B936" s="65">
        <f t="shared" si="12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</row>
    <row r="937" spans="2:11" x14ac:dyDescent="0.25">
      <c r="B937" s="65">
        <f t="shared" si="12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</row>
    <row r="938" spans="2:11" x14ac:dyDescent="0.25">
      <c r="B938" s="65">
        <f t="shared" si="12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</row>
    <row r="939" spans="2:11" x14ac:dyDescent="0.25">
      <c r="B939" s="65">
        <f t="shared" si="12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</row>
    <row r="940" spans="2:11" x14ac:dyDescent="0.25">
      <c r="B940" s="65">
        <f t="shared" si="12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</row>
    <row r="941" spans="2:11" x14ac:dyDescent="0.25">
      <c r="B941" s="65">
        <f t="shared" si="12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</row>
    <row r="942" spans="2:11" x14ac:dyDescent="0.25">
      <c r="B942" s="65">
        <f t="shared" ref="B942:B1005" si="1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</row>
    <row r="943" spans="2:11" x14ac:dyDescent="0.25">
      <c r="B943" s="65">
        <f t="shared" si="1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</row>
    <row r="944" spans="2:11" x14ac:dyDescent="0.25">
      <c r="B944" s="65">
        <f t="shared" si="1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</row>
    <row r="945" spans="2:11" x14ac:dyDescent="0.25">
      <c r="B945" s="65">
        <f t="shared" si="1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</row>
    <row r="946" spans="2:11" x14ac:dyDescent="0.25">
      <c r="B946" s="65">
        <f t="shared" si="1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</row>
    <row r="947" spans="2:11" x14ac:dyDescent="0.25">
      <c r="B947" s="65">
        <f t="shared" si="1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</row>
    <row r="948" spans="2:11" x14ac:dyDescent="0.25">
      <c r="B948" s="65">
        <f t="shared" si="1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</row>
    <row r="949" spans="2:11" x14ac:dyDescent="0.25">
      <c r="B949" s="65">
        <f t="shared" si="1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</row>
    <row r="950" spans="2:11" x14ac:dyDescent="0.25">
      <c r="B950" s="65">
        <f t="shared" si="1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</row>
    <row r="951" spans="2:11" x14ac:dyDescent="0.25">
      <c r="B951" s="65">
        <f t="shared" si="1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</row>
    <row r="952" spans="2:11" x14ac:dyDescent="0.25">
      <c r="B952" s="65">
        <f t="shared" si="1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</row>
    <row r="953" spans="2:11" ht="25.5" x14ac:dyDescent="0.25">
      <c r="B953" s="65">
        <f t="shared" si="1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</row>
    <row r="954" spans="2:11" x14ac:dyDescent="0.25">
      <c r="B954" s="65">
        <f t="shared" si="1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</row>
    <row r="955" spans="2:11" x14ac:dyDescent="0.25">
      <c r="B955" s="65">
        <f t="shared" si="1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</row>
    <row r="956" spans="2:11" x14ac:dyDescent="0.25">
      <c r="B956" s="65">
        <f t="shared" si="1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</row>
    <row r="957" spans="2:11" x14ac:dyDescent="0.25">
      <c r="B957" s="65">
        <f t="shared" si="1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</row>
    <row r="958" spans="2:11" x14ac:dyDescent="0.25">
      <c r="B958" s="65">
        <f t="shared" si="1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</row>
    <row r="959" spans="2:11" x14ac:dyDescent="0.25">
      <c r="B959" s="65">
        <f t="shared" si="1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</row>
    <row r="960" spans="2:11" x14ac:dyDescent="0.25">
      <c r="B960" s="65">
        <f t="shared" si="1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</row>
    <row r="961" spans="2:11" x14ac:dyDescent="0.25">
      <c r="B961" s="65">
        <f t="shared" si="1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</row>
    <row r="962" spans="2:11" x14ac:dyDescent="0.25">
      <c r="B962" s="65">
        <f t="shared" si="1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</row>
    <row r="963" spans="2:11" x14ac:dyDescent="0.25">
      <c r="B963" s="65">
        <f t="shared" si="1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</row>
    <row r="964" spans="2:11" x14ac:dyDescent="0.25">
      <c r="B964" s="65">
        <f t="shared" si="1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</row>
    <row r="965" spans="2:11" x14ac:dyDescent="0.25">
      <c r="B965" s="65">
        <f t="shared" si="1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</row>
    <row r="966" spans="2:11" x14ac:dyDescent="0.25">
      <c r="B966" s="65">
        <f t="shared" si="1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</row>
    <row r="967" spans="2:11" x14ac:dyDescent="0.25">
      <c r="B967" s="65">
        <f t="shared" si="1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</row>
    <row r="968" spans="2:11" x14ac:dyDescent="0.25">
      <c r="B968" s="65">
        <f t="shared" si="1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</row>
    <row r="969" spans="2:11" x14ac:dyDescent="0.25">
      <c r="B969" s="65">
        <f t="shared" si="1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</row>
    <row r="970" spans="2:11" x14ac:dyDescent="0.25">
      <c r="B970" s="65">
        <f t="shared" si="1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</row>
    <row r="971" spans="2:11" x14ac:dyDescent="0.25">
      <c r="B971" s="65">
        <f t="shared" si="1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</row>
    <row r="972" spans="2:11" x14ac:dyDescent="0.25">
      <c r="B972" s="65">
        <f t="shared" si="1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</row>
    <row r="973" spans="2:11" x14ac:dyDescent="0.25">
      <c r="B973" s="65">
        <f t="shared" si="1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</row>
    <row r="974" spans="2:11" x14ac:dyDescent="0.25">
      <c r="B974" s="65">
        <f t="shared" si="1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</row>
    <row r="975" spans="2:11" x14ac:dyDescent="0.25">
      <c r="B975" s="65">
        <f t="shared" si="1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</row>
    <row r="976" spans="2:11" x14ac:dyDescent="0.25">
      <c r="B976" s="65">
        <f t="shared" si="1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</row>
    <row r="977" spans="1:11" x14ac:dyDescent="0.25">
      <c r="B977" s="65">
        <f t="shared" si="1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</row>
    <row r="978" spans="1:11" x14ac:dyDescent="0.25">
      <c r="B978" s="65">
        <f t="shared" si="1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</row>
    <row r="979" spans="1:11" x14ac:dyDescent="0.25">
      <c r="B979" s="65">
        <f t="shared" si="1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</row>
    <row r="980" spans="1:11" x14ac:dyDescent="0.25">
      <c r="B980" s="65">
        <f t="shared" si="1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</row>
    <row r="981" spans="1:11" x14ac:dyDescent="0.25">
      <c r="B981" s="65">
        <f t="shared" si="1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</row>
    <row r="982" spans="1:11" x14ac:dyDescent="0.25">
      <c r="B982" s="65">
        <f t="shared" si="1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</row>
    <row r="983" spans="1:11" x14ac:dyDescent="0.25">
      <c r="B983" s="65">
        <f t="shared" si="1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</row>
    <row r="984" spans="1:11" x14ac:dyDescent="0.25">
      <c r="B984" s="65">
        <f t="shared" si="1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</row>
    <row r="985" spans="1:11" x14ac:dyDescent="0.25">
      <c r="B985" s="65">
        <f t="shared" si="1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</row>
    <row r="986" spans="1:11" x14ac:dyDescent="0.25">
      <c r="B986" s="65">
        <f t="shared" si="1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</row>
    <row r="987" spans="1:11" x14ac:dyDescent="0.25">
      <c r="A987" s="69">
        <v>1000</v>
      </c>
      <c r="B987" s="70">
        <f t="shared" si="1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</row>
    <row r="988" spans="1:11" x14ac:dyDescent="0.25">
      <c r="B988" s="70">
        <f t="shared" si="1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</row>
    <row r="989" spans="1:11" x14ac:dyDescent="0.25">
      <c r="B989" s="70">
        <f t="shared" si="1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</row>
    <row r="990" spans="1:11" x14ac:dyDescent="0.25">
      <c r="B990" s="70">
        <f t="shared" si="1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</row>
    <row r="991" spans="1:11" x14ac:dyDescent="0.25">
      <c r="B991" s="70">
        <f t="shared" si="1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</row>
    <row r="992" spans="1:11" x14ac:dyDescent="0.25">
      <c r="B992" s="70">
        <f t="shared" si="1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</row>
    <row r="993" spans="2:11" x14ac:dyDescent="0.25">
      <c r="B993" s="70">
        <f t="shared" si="1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</row>
    <row r="994" spans="2:11" x14ac:dyDescent="0.25">
      <c r="B994" s="70">
        <f t="shared" si="1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</row>
    <row r="995" spans="2:11" x14ac:dyDescent="0.25">
      <c r="B995" s="70">
        <f t="shared" si="1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</row>
    <row r="996" spans="2:11" x14ac:dyDescent="0.25">
      <c r="B996" s="70">
        <f t="shared" si="1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</row>
    <row r="997" spans="2:11" x14ac:dyDescent="0.25">
      <c r="B997" s="70">
        <f t="shared" si="1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</row>
    <row r="998" spans="2:11" x14ac:dyDescent="0.25">
      <c r="B998" s="70">
        <f t="shared" si="1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</row>
    <row r="999" spans="2:11" x14ac:dyDescent="0.25">
      <c r="B999" s="70">
        <f t="shared" si="1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</row>
    <row r="1000" spans="2:11" x14ac:dyDescent="0.25">
      <c r="B1000" s="70">
        <f t="shared" si="1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</row>
    <row r="1001" spans="2:11" x14ac:dyDescent="0.25">
      <c r="B1001" s="70">
        <f t="shared" si="1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</row>
    <row r="1002" spans="2:11" x14ac:dyDescent="0.25">
      <c r="B1002" s="70">
        <f t="shared" si="1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</row>
    <row r="1003" spans="2:11" x14ac:dyDescent="0.25">
      <c r="B1003" s="70">
        <f t="shared" si="1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</row>
    <row r="1004" spans="2:11" x14ac:dyDescent="0.25">
      <c r="B1004" s="70">
        <f t="shared" si="1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</row>
    <row r="1005" spans="2:11" x14ac:dyDescent="0.25">
      <c r="B1005" s="70">
        <f t="shared" si="1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</row>
    <row r="1006" spans="2:11" x14ac:dyDescent="0.25">
      <c r="B1006" s="70">
        <f t="shared" ref="B1006:B1069" si="14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</row>
    <row r="1007" spans="2:11" x14ac:dyDescent="0.25">
      <c r="B1007" s="70">
        <f t="shared" si="14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</row>
    <row r="1008" spans="2:11" x14ac:dyDescent="0.25">
      <c r="B1008" s="70">
        <f t="shared" si="14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</row>
    <row r="1009" spans="2:11" x14ac:dyDescent="0.25">
      <c r="B1009" s="70">
        <f t="shared" si="14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</row>
    <row r="1010" spans="2:11" x14ac:dyDescent="0.25">
      <c r="B1010" s="70">
        <f t="shared" si="14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</row>
    <row r="1011" spans="2:11" x14ac:dyDescent="0.25">
      <c r="B1011" s="70">
        <f t="shared" si="14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</row>
    <row r="1012" spans="2:11" x14ac:dyDescent="0.25">
      <c r="B1012" s="70">
        <f t="shared" si="14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</row>
    <row r="1013" spans="2:11" x14ac:dyDescent="0.25">
      <c r="B1013" s="70">
        <f t="shared" si="14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</row>
    <row r="1014" spans="2:11" x14ac:dyDescent="0.25">
      <c r="B1014" s="70">
        <f t="shared" si="14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</row>
    <row r="1015" spans="2:11" x14ac:dyDescent="0.25">
      <c r="B1015" s="70">
        <f t="shared" si="14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</row>
    <row r="1016" spans="2:11" x14ac:dyDescent="0.25">
      <c r="B1016" s="70">
        <f t="shared" si="14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</row>
    <row r="1017" spans="2:11" x14ac:dyDescent="0.25">
      <c r="B1017" s="70">
        <f t="shared" si="14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</row>
    <row r="1018" spans="2:11" x14ac:dyDescent="0.25">
      <c r="B1018" s="70">
        <f t="shared" si="14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</row>
    <row r="1019" spans="2:11" x14ac:dyDescent="0.25">
      <c r="B1019" s="70">
        <f t="shared" si="14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</row>
    <row r="1020" spans="2:11" x14ac:dyDescent="0.25">
      <c r="B1020" s="70">
        <f t="shared" si="14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</row>
    <row r="1021" spans="2:11" x14ac:dyDescent="0.25">
      <c r="B1021" s="70">
        <f t="shared" si="14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</row>
    <row r="1022" spans="2:11" x14ac:dyDescent="0.25">
      <c r="B1022" s="70">
        <f t="shared" si="14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</row>
    <row r="1023" spans="2:11" x14ac:dyDescent="0.25">
      <c r="B1023" s="70">
        <f t="shared" si="14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</row>
    <row r="1024" spans="2:11" x14ac:dyDescent="0.25">
      <c r="B1024" s="70">
        <f t="shared" si="14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</row>
    <row r="1025" spans="2:11" x14ac:dyDescent="0.25">
      <c r="B1025" s="70">
        <f t="shared" si="14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</row>
    <row r="1026" spans="2:11" x14ac:dyDescent="0.25">
      <c r="B1026" s="70">
        <f t="shared" si="14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</row>
    <row r="1027" spans="2:11" x14ac:dyDescent="0.25">
      <c r="B1027" s="70">
        <f t="shared" si="14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</row>
    <row r="1028" spans="2:11" x14ac:dyDescent="0.25">
      <c r="B1028" s="70">
        <f t="shared" si="14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</row>
    <row r="1029" spans="2:11" x14ac:dyDescent="0.25">
      <c r="B1029" s="70">
        <f t="shared" si="14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</row>
    <row r="1030" spans="2:11" x14ac:dyDescent="0.25">
      <c r="B1030" s="70">
        <f t="shared" si="14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</row>
    <row r="1031" spans="2:11" x14ac:dyDescent="0.25">
      <c r="B1031" s="70">
        <f t="shared" si="14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</row>
    <row r="1032" spans="2:11" x14ac:dyDescent="0.25">
      <c r="B1032" s="70">
        <f t="shared" si="14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</row>
    <row r="1033" spans="2:11" x14ac:dyDescent="0.25">
      <c r="B1033" s="70">
        <f t="shared" si="14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</row>
    <row r="1034" spans="2:11" ht="25.5" x14ac:dyDescent="0.25">
      <c r="B1034" s="70">
        <f t="shared" si="14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</row>
    <row r="1035" spans="2:11" x14ac:dyDescent="0.25">
      <c r="B1035" s="70">
        <f t="shared" si="14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</row>
    <row r="1036" spans="2:11" x14ac:dyDescent="0.25">
      <c r="B1036" s="70">
        <f t="shared" si="14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</row>
    <row r="1037" spans="2:11" x14ac:dyDescent="0.25">
      <c r="B1037" s="70">
        <f t="shared" si="14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</row>
    <row r="1038" spans="2:11" x14ac:dyDescent="0.25">
      <c r="B1038" s="70">
        <f t="shared" si="14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</row>
    <row r="1039" spans="2:11" x14ac:dyDescent="0.25">
      <c r="B1039" s="70">
        <f t="shared" si="14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</row>
    <row r="1040" spans="2:11" x14ac:dyDescent="0.25">
      <c r="B1040" s="70">
        <f t="shared" si="14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</row>
    <row r="1041" spans="2:11" x14ac:dyDescent="0.25">
      <c r="B1041" s="70">
        <f t="shared" si="14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</row>
    <row r="1042" spans="2:11" x14ac:dyDescent="0.25">
      <c r="B1042" s="70">
        <f t="shared" si="14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</row>
    <row r="1043" spans="2:11" x14ac:dyDescent="0.25">
      <c r="B1043" s="70">
        <f t="shared" si="14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</row>
    <row r="1044" spans="2:11" x14ac:dyDescent="0.25">
      <c r="B1044" s="70">
        <f t="shared" si="14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</row>
    <row r="1045" spans="2:11" x14ac:dyDescent="0.25">
      <c r="B1045" s="70">
        <f t="shared" si="14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</row>
    <row r="1046" spans="2:11" x14ac:dyDescent="0.25">
      <c r="B1046" s="70">
        <f t="shared" si="14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</row>
    <row r="1047" spans="2:11" x14ac:dyDescent="0.25">
      <c r="B1047" s="70">
        <f t="shared" si="14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</row>
    <row r="1048" spans="2:11" x14ac:dyDescent="0.25">
      <c r="B1048" s="70">
        <f t="shared" si="14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</row>
    <row r="1049" spans="2:11" x14ac:dyDescent="0.25">
      <c r="B1049" s="70">
        <f t="shared" si="14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</row>
    <row r="1050" spans="2:11" x14ac:dyDescent="0.25">
      <c r="B1050" s="70">
        <f t="shared" si="14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</row>
    <row r="1051" spans="2:11" x14ac:dyDescent="0.25">
      <c r="B1051" s="70">
        <f t="shared" si="14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</row>
    <row r="1052" spans="2:11" x14ac:dyDescent="0.25">
      <c r="B1052" s="70">
        <f t="shared" si="14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</row>
    <row r="1053" spans="2:11" x14ac:dyDescent="0.25">
      <c r="B1053" s="70">
        <f t="shared" si="14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</row>
    <row r="1054" spans="2:11" x14ac:dyDescent="0.25">
      <c r="B1054" s="70">
        <f t="shared" si="14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</row>
    <row r="1055" spans="2:11" x14ac:dyDescent="0.25">
      <c r="B1055" s="70">
        <f t="shared" si="14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</row>
    <row r="1056" spans="2:11" x14ac:dyDescent="0.25">
      <c r="B1056" s="70">
        <f t="shared" si="14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</row>
    <row r="1057" spans="2:11" x14ac:dyDescent="0.25">
      <c r="B1057" s="70">
        <f t="shared" si="14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</row>
    <row r="1058" spans="2:11" x14ac:dyDescent="0.25">
      <c r="B1058" s="70">
        <f t="shared" si="14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</row>
    <row r="1059" spans="2:11" x14ac:dyDescent="0.25">
      <c r="B1059" s="70">
        <f t="shared" si="14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</row>
    <row r="1060" spans="2:11" x14ac:dyDescent="0.25">
      <c r="B1060" s="70">
        <f t="shared" si="14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</row>
    <row r="1061" spans="2:11" x14ac:dyDescent="0.25">
      <c r="B1061" s="70">
        <f t="shared" si="14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</row>
    <row r="1062" spans="2:11" x14ac:dyDescent="0.25">
      <c r="B1062" s="70">
        <f t="shared" si="14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</row>
    <row r="1063" spans="2:11" x14ac:dyDescent="0.25">
      <c r="B1063" s="70">
        <f t="shared" si="14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</row>
    <row r="1064" spans="2:11" x14ac:dyDescent="0.25">
      <c r="B1064" s="70">
        <f t="shared" si="14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</row>
    <row r="1065" spans="2:11" x14ac:dyDescent="0.25">
      <c r="B1065" s="70">
        <f t="shared" si="14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</row>
    <row r="1066" spans="2:11" x14ac:dyDescent="0.25">
      <c r="B1066" s="70">
        <f t="shared" si="14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</row>
    <row r="1067" spans="2:11" x14ac:dyDescent="0.25">
      <c r="B1067" s="70">
        <f t="shared" si="14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</row>
    <row r="1068" spans="2:11" x14ac:dyDescent="0.25">
      <c r="B1068" s="70">
        <f t="shared" si="14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</row>
    <row r="1069" spans="2:11" x14ac:dyDescent="0.25">
      <c r="B1069" s="70">
        <f t="shared" si="14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</row>
    <row r="1070" spans="2:11" x14ac:dyDescent="0.25">
      <c r="B1070" s="70">
        <f t="shared" ref="B1070" si="15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</row>
  </sheetData>
  <mergeCells count="8">
    <mergeCell ref="B2:J2"/>
    <mergeCell ref="G3:H3"/>
    <mergeCell ref="I3:J3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2C65-7044-4580-866C-6B7D75B0452B}">
  <dimension ref="A2:X55"/>
  <sheetViews>
    <sheetView workbookViewId="0">
      <selection activeCell="C6" sqref="C6"/>
    </sheetView>
  </sheetViews>
  <sheetFormatPr defaultRowHeight="15" x14ac:dyDescent="0.25"/>
  <cols>
    <col min="1" max="2" width="9.140625" style="1"/>
    <col min="3" max="3" width="5.7109375" style="2" bestFit="1" customWidth="1"/>
    <col min="4" max="4" width="42.42578125" style="2" bestFit="1" customWidth="1"/>
    <col min="5" max="5" width="14.42578125" style="2" bestFit="1" customWidth="1"/>
    <col min="6" max="6" width="9.140625" style="3"/>
    <col min="7" max="7" width="12.7109375" style="4" customWidth="1"/>
    <col min="8" max="8" width="9.140625" style="3"/>
    <col min="9" max="9" width="9.140625" style="4"/>
    <col min="10" max="10" width="9.140625" style="3"/>
    <col min="11" max="11" width="11" style="3" bestFit="1" customWidth="1"/>
    <col min="12" max="24" width="9.140625" style="1"/>
  </cols>
  <sheetData>
    <row r="2" spans="3:11" x14ac:dyDescent="0.25">
      <c r="C2" s="112" t="s">
        <v>1327</v>
      </c>
      <c r="D2" s="112"/>
      <c r="E2" s="112"/>
      <c r="F2" s="112"/>
      <c r="G2" s="112"/>
      <c r="H2" s="112"/>
      <c r="I2" s="112"/>
      <c r="J2" s="112"/>
      <c r="K2" s="112"/>
    </row>
    <row r="3" spans="3:11" x14ac:dyDescent="0.25">
      <c r="C3" s="114" t="s">
        <v>1292</v>
      </c>
      <c r="D3" s="114" t="s">
        <v>1293</v>
      </c>
      <c r="E3" s="114" t="s">
        <v>3</v>
      </c>
      <c r="F3" s="115" t="s">
        <v>1294</v>
      </c>
      <c r="G3" s="119" t="s">
        <v>1295</v>
      </c>
      <c r="H3" s="114" t="s">
        <v>1296</v>
      </c>
      <c r="I3" s="114"/>
      <c r="J3" s="114"/>
      <c r="K3" s="114"/>
    </row>
    <row r="4" spans="3:11" x14ac:dyDescent="0.25">
      <c r="C4" s="114"/>
      <c r="D4" s="114"/>
      <c r="E4" s="114"/>
      <c r="F4" s="115"/>
      <c r="G4" s="119"/>
      <c r="H4" s="116" t="s">
        <v>1297</v>
      </c>
      <c r="I4" s="117"/>
      <c r="J4" s="117" t="s">
        <v>1298</v>
      </c>
      <c r="K4" s="118"/>
    </row>
    <row r="5" spans="3:11" ht="24" customHeight="1" x14ac:dyDescent="0.25">
      <c r="C5" s="114"/>
      <c r="D5" s="114"/>
      <c r="E5" s="114"/>
      <c r="F5" s="115"/>
      <c r="G5" s="119"/>
      <c r="H5" s="5" t="s">
        <v>1299</v>
      </c>
      <c r="I5" s="6" t="s">
        <v>7</v>
      </c>
      <c r="J5" s="74" t="s">
        <v>1300</v>
      </c>
      <c r="K5" s="5" t="s">
        <v>9</v>
      </c>
    </row>
    <row r="6" spans="3:11" x14ac:dyDescent="0.25">
      <c r="C6" s="7">
        <v>1</v>
      </c>
      <c r="D6" s="7" t="s">
        <v>1301</v>
      </c>
      <c r="E6" s="7" t="s">
        <v>177</v>
      </c>
      <c r="F6" s="5">
        <v>5301</v>
      </c>
      <c r="G6" s="6">
        <v>98.4</v>
      </c>
      <c r="H6" s="5">
        <v>2127</v>
      </c>
      <c r="I6" s="6">
        <v>106.6</v>
      </c>
      <c r="J6" s="74">
        <v>1133</v>
      </c>
      <c r="K6" s="5">
        <v>78</v>
      </c>
    </row>
    <row r="7" spans="3:11" x14ac:dyDescent="0.25">
      <c r="C7" s="7">
        <f>C6+1</f>
        <v>2</v>
      </c>
      <c r="D7" s="7" t="s">
        <v>1302</v>
      </c>
      <c r="E7" s="7" t="s">
        <v>81</v>
      </c>
      <c r="F7" s="5">
        <v>4850</v>
      </c>
      <c r="G7" s="6">
        <v>100.52</v>
      </c>
      <c r="H7" s="5">
        <v>1861</v>
      </c>
      <c r="I7" s="6">
        <v>102.6</v>
      </c>
      <c r="J7" s="74">
        <v>1049</v>
      </c>
      <c r="K7" s="5">
        <v>5</v>
      </c>
    </row>
    <row r="8" spans="3:11" x14ac:dyDescent="0.25">
      <c r="C8" s="7">
        <f t="shared" ref="C8:C55" si="0">C7+1</f>
        <v>3</v>
      </c>
      <c r="D8" s="7" t="s">
        <v>1303</v>
      </c>
      <c r="E8" s="7" t="s">
        <v>59</v>
      </c>
      <c r="F8" s="5">
        <v>1649</v>
      </c>
      <c r="G8" s="6">
        <v>99.8</v>
      </c>
      <c r="H8" s="5">
        <v>596</v>
      </c>
      <c r="I8" s="6">
        <v>111.8</v>
      </c>
      <c r="J8" s="74">
        <v>1007</v>
      </c>
      <c r="K8" s="5">
        <v>129</v>
      </c>
    </row>
    <row r="9" spans="3:11" x14ac:dyDescent="0.25">
      <c r="C9" s="7">
        <f t="shared" si="0"/>
        <v>4</v>
      </c>
      <c r="D9" s="7" t="s">
        <v>1304</v>
      </c>
      <c r="E9" s="7" t="s">
        <v>127</v>
      </c>
      <c r="F9" s="5">
        <v>1806</v>
      </c>
      <c r="G9" s="6">
        <v>103.3</v>
      </c>
      <c r="H9" s="5">
        <v>655</v>
      </c>
      <c r="I9" s="6">
        <v>99</v>
      </c>
      <c r="J9" s="74">
        <v>1000</v>
      </c>
      <c r="K9" s="5">
        <v>-13</v>
      </c>
    </row>
    <row r="10" spans="3:11" x14ac:dyDescent="0.25">
      <c r="C10" s="7">
        <f t="shared" si="0"/>
        <v>5</v>
      </c>
      <c r="D10" s="7" t="s">
        <v>158</v>
      </c>
      <c r="E10" s="7" t="s">
        <v>159</v>
      </c>
      <c r="F10" s="5">
        <v>8541</v>
      </c>
      <c r="G10" s="6">
        <v>98.7</v>
      </c>
      <c r="H10" s="5">
        <v>3031</v>
      </c>
      <c r="I10" s="6">
        <v>98.3</v>
      </c>
      <c r="J10" s="74">
        <v>986</v>
      </c>
      <c r="K10" s="5">
        <v>2</v>
      </c>
    </row>
    <row r="11" spans="3:11" x14ac:dyDescent="0.25">
      <c r="C11" s="7">
        <f t="shared" si="0"/>
        <v>6</v>
      </c>
      <c r="D11" s="7" t="s">
        <v>362</v>
      </c>
      <c r="E11" s="7" t="s">
        <v>208</v>
      </c>
      <c r="F11" s="5">
        <v>7866</v>
      </c>
      <c r="G11" s="6">
        <v>99</v>
      </c>
      <c r="H11" s="5">
        <v>2768</v>
      </c>
      <c r="I11" s="6">
        <v>100</v>
      </c>
      <c r="J11" s="74">
        <v>968</v>
      </c>
      <c r="K11" s="5">
        <v>-1</v>
      </c>
    </row>
    <row r="12" spans="3:11" x14ac:dyDescent="0.25">
      <c r="C12" s="7">
        <f t="shared" si="0"/>
        <v>7</v>
      </c>
      <c r="D12" s="7" t="s">
        <v>172</v>
      </c>
      <c r="E12" s="7" t="s">
        <v>28</v>
      </c>
      <c r="F12" s="5">
        <v>6197</v>
      </c>
      <c r="G12" s="6">
        <v>101.1</v>
      </c>
      <c r="H12" s="5">
        <v>2135</v>
      </c>
      <c r="I12" s="6">
        <v>101.6</v>
      </c>
      <c r="J12" s="74">
        <v>965</v>
      </c>
      <c r="K12" s="5">
        <v>7</v>
      </c>
    </row>
    <row r="13" spans="3:11" x14ac:dyDescent="0.25">
      <c r="C13" s="7">
        <f t="shared" si="0"/>
        <v>8</v>
      </c>
      <c r="D13" s="7" t="s">
        <v>372</v>
      </c>
      <c r="E13" s="7" t="s">
        <v>127</v>
      </c>
      <c r="F13" s="5">
        <v>4043</v>
      </c>
      <c r="G13" s="6">
        <v>103</v>
      </c>
      <c r="H13" s="5">
        <v>1428</v>
      </c>
      <c r="I13" s="6">
        <v>97.5</v>
      </c>
      <c r="J13" s="74">
        <v>964</v>
      </c>
      <c r="K13" s="5">
        <v>-59</v>
      </c>
    </row>
    <row r="14" spans="3:11" x14ac:dyDescent="0.25">
      <c r="C14" s="7">
        <f t="shared" si="0"/>
        <v>9</v>
      </c>
      <c r="D14" s="7" t="s">
        <v>186</v>
      </c>
      <c r="E14" s="7" t="s">
        <v>127</v>
      </c>
      <c r="F14" s="5">
        <v>5532</v>
      </c>
      <c r="G14" s="6">
        <v>100.1</v>
      </c>
      <c r="H14" s="5">
        <v>1911</v>
      </c>
      <c r="I14" s="6">
        <v>100.6</v>
      </c>
      <c r="J14" s="74">
        <v>962</v>
      </c>
      <c r="K14" s="5">
        <v>9</v>
      </c>
    </row>
    <row r="15" spans="3:11" x14ac:dyDescent="0.25">
      <c r="C15" s="7">
        <f t="shared" si="0"/>
        <v>10</v>
      </c>
      <c r="D15" s="7" t="s">
        <v>259</v>
      </c>
      <c r="E15" s="7" t="s">
        <v>260</v>
      </c>
      <c r="F15" s="5">
        <v>13748</v>
      </c>
      <c r="G15" s="6">
        <v>98.4</v>
      </c>
      <c r="H15" s="5">
        <v>4837</v>
      </c>
      <c r="I15" s="6">
        <v>102.2</v>
      </c>
      <c r="J15" s="74">
        <v>959</v>
      </c>
      <c r="K15" s="5">
        <v>-6</v>
      </c>
    </row>
    <row r="16" spans="3:11" x14ac:dyDescent="0.25">
      <c r="C16" s="7">
        <f t="shared" si="0"/>
        <v>11</v>
      </c>
      <c r="D16" s="7" t="s">
        <v>1305</v>
      </c>
      <c r="E16" s="7" t="s">
        <v>103</v>
      </c>
      <c r="F16" s="5">
        <v>7235</v>
      </c>
      <c r="G16" s="6">
        <v>171.4</v>
      </c>
      <c r="H16" s="5">
        <v>2697</v>
      </c>
      <c r="I16" s="6">
        <v>401.5</v>
      </c>
      <c r="J16" s="74">
        <v>946</v>
      </c>
      <c r="K16" s="5">
        <v>110</v>
      </c>
    </row>
    <row r="17" spans="3:11" x14ac:dyDescent="0.25">
      <c r="C17" s="7">
        <f t="shared" si="0"/>
        <v>12</v>
      </c>
      <c r="D17" s="7" t="s">
        <v>1306</v>
      </c>
      <c r="E17" s="7" t="s">
        <v>15</v>
      </c>
      <c r="F17" s="5">
        <v>4495</v>
      </c>
      <c r="G17" s="6">
        <v>101.5</v>
      </c>
      <c r="H17" s="5">
        <v>1519</v>
      </c>
      <c r="I17" s="6">
        <v>99.2</v>
      </c>
      <c r="J17" s="74">
        <v>930</v>
      </c>
      <c r="K17" s="5">
        <v>-11</v>
      </c>
    </row>
    <row r="18" spans="3:11" x14ac:dyDescent="0.25">
      <c r="C18" s="7">
        <f t="shared" si="0"/>
        <v>13</v>
      </c>
      <c r="D18" s="7" t="s">
        <v>1307</v>
      </c>
      <c r="E18" s="7" t="s">
        <v>265</v>
      </c>
      <c r="F18" s="5">
        <v>4397</v>
      </c>
      <c r="G18" s="6">
        <v>96.7</v>
      </c>
      <c r="H18" s="5">
        <v>1461</v>
      </c>
      <c r="I18" s="6">
        <v>104.5</v>
      </c>
      <c r="J18" s="74">
        <v>918</v>
      </c>
      <c r="K18" s="5">
        <v>18</v>
      </c>
    </row>
    <row r="19" spans="3:11" x14ac:dyDescent="0.25">
      <c r="C19" s="7">
        <f t="shared" si="0"/>
        <v>14</v>
      </c>
      <c r="D19" s="7" t="s">
        <v>267</v>
      </c>
      <c r="E19" s="7" t="s">
        <v>115</v>
      </c>
      <c r="F19" s="5">
        <v>3340</v>
      </c>
      <c r="G19" s="6">
        <v>104</v>
      </c>
      <c r="H19" s="5">
        <v>1091</v>
      </c>
      <c r="I19" s="6">
        <v>110</v>
      </c>
      <c r="J19" s="74">
        <v>895</v>
      </c>
      <c r="K19" s="5">
        <v>-7</v>
      </c>
    </row>
    <row r="20" spans="3:11" x14ac:dyDescent="0.25">
      <c r="C20" s="7">
        <f t="shared" si="0"/>
        <v>15</v>
      </c>
      <c r="D20" s="7" t="s">
        <v>676</v>
      </c>
      <c r="E20" s="7" t="s">
        <v>103</v>
      </c>
      <c r="F20" s="5">
        <v>4395</v>
      </c>
      <c r="G20" s="6">
        <v>104.1</v>
      </c>
      <c r="H20" s="5">
        <v>1467</v>
      </c>
      <c r="I20" s="6">
        <v>218.4</v>
      </c>
      <c r="J20" s="74">
        <v>891</v>
      </c>
      <c r="K20" s="5">
        <v>224</v>
      </c>
    </row>
    <row r="21" spans="3:11" x14ac:dyDescent="0.25">
      <c r="C21" s="7">
        <f t="shared" si="0"/>
        <v>16</v>
      </c>
      <c r="D21" s="7" t="s">
        <v>590</v>
      </c>
      <c r="E21" s="7" t="s">
        <v>182</v>
      </c>
      <c r="F21" s="5">
        <v>8735</v>
      </c>
      <c r="G21" s="6">
        <v>102.6</v>
      </c>
      <c r="H21" s="5">
        <v>2657</v>
      </c>
      <c r="I21" s="6">
        <v>88.7</v>
      </c>
      <c r="J21" s="74">
        <v>873</v>
      </c>
      <c r="K21" s="5">
        <v>21</v>
      </c>
    </row>
    <row r="22" spans="3:11" x14ac:dyDescent="0.25">
      <c r="C22" s="7">
        <f t="shared" si="0"/>
        <v>17</v>
      </c>
      <c r="D22" s="7" t="s">
        <v>1308</v>
      </c>
      <c r="E22" s="7" t="s">
        <v>165</v>
      </c>
      <c r="F22" s="5">
        <v>3090</v>
      </c>
      <c r="G22" s="6">
        <v>102.8</v>
      </c>
      <c r="H22" s="5">
        <v>938</v>
      </c>
      <c r="I22" s="6">
        <v>95.8</v>
      </c>
      <c r="J22" s="74">
        <v>851</v>
      </c>
      <c r="K22" s="5">
        <v>-41</v>
      </c>
    </row>
    <row r="23" spans="3:11" x14ac:dyDescent="0.25">
      <c r="C23" s="7">
        <f t="shared" si="0"/>
        <v>18</v>
      </c>
      <c r="D23" s="7" t="s">
        <v>1309</v>
      </c>
      <c r="E23" s="7" t="s">
        <v>145</v>
      </c>
      <c r="F23" s="5">
        <v>3012</v>
      </c>
      <c r="G23" s="6">
        <v>102.6</v>
      </c>
      <c r="H23" s="5">
        <v>841</v>
      </c>
      <c r="I23" s="6">
        <v>131.19999999999999</v>
      </c>
      <c r="J23" s="74">
        <v>836</v>
      </c>
      <c r="K23" s="5">
        <v>205</v>
      </c>
    </row>
    <row r="24" spans="3:11" x14ac:dyDescent="0.25">
      <c r="C24" s="7">
        <f t="shared" si="0"/>
        <v>19</v>
      </c>
      <c r="D24" s="7" t="s">
        <v>1310</v>
      </c>
      <c r="E24" s="7" t="s">
        <v>168</v>
      </c>
      <c r="F24" s="5">
        <v>4877</v>
      </c>
      <c r="G24" s="6">
        <v>105.6</v>
      </c>
      <c r="H24" s="5">
        <v>1402</v>
      </c>
      <c r="I24" s="6">
        <v>98.6</v>
      </c>
      <c r="J24" s="74">
        <v>832</v>
      </c>
      <c r="K24" s="5">
        <v>-37</v>
      </c>
    </row>
    <row r="25" spans="3:11" x14ac:dyDescent="0.25">
      <c r="C25" s="7">
        <f t="shared" si="0"/>
        <v>20</v>
      </c>
      <c r="D25" s="7" t="s">
        <v>210</v>
      </c>
      <c r="E25" s="7" t="s">
        <v>23</v>
      </c>
      <c r="F25" s="5">
        <v>5411</v>
      </c>
      <c r="G25" s="6">
        <v>99.5</v>
      </c>
      <c r="H25" s="5">
        <v>1579</v>
      </c>
      <c r="I25" s="6">
        <v>98.9</v>
      </c>
      <c r="J25" s="74">
        <v>831</v>
      </c>
      <c r="K25" s="5">
        <v>0</v>
      </c>
    </row>
    <row r="26" spans="3:11" x14ac:dyDescent="0.25">
      <c r="C26" s="7">
        <f t="shared" si="0"/>
        <v>21</v>
      </c>
      <c r="D26" s="7" t="s">
        <v>1311</v>
      </c>
      <c r="E26" s="7" t="s">
        <v>62</v>
      </c>
      <c r="F26" s="5">
        <v>4673</v>
      </c>
      <c r="G26" s="6">
        <v>92.6</v>
      </c>
      <c r="H26" s="5">
        <v>1491</v>
      </c>
      <c r="I26" s="6">
        <v>91.9</v>
      </c>
      <c r="J26" s="74">
        <v>831</v>
      </c>
      <c r="K26" s="5">
        <v>-49</v>
      </c>
    </row>
    <row r="27" spans="3:11" x14ac:dyDescent="0.25">
      <c r="C27" s="7">
        <f t="shared" si="0"/>
        <v>22</v>
      </c>
      <c r="D27" s="7" t="s">
        <v>485</v>
      </c>
      <c r="E27" s="7" t="s">
        <v>154</v>
      </c>
      <c r="F27" s="5">
        <v>3717</v>
      </c>
      <c r="G27" s="6">
        <v>95.3</v>
      </c>
      <c r="H27" s="5">
        <v>1109</v>
      </c>
      <c r="I27" s="6">
        <v>89.8</v>
      </c>
      <c r="J27" s="74">
        <v>823</v>
      </c>
      <c r="K27" s="5">
        <v>-103</v>
      </c>
    </row>
    <row r="28" spans="3:11" x14ac:dyDescent="0.25">
      <c r="C28" s="7">
        <f t="shared" si="0"/>
        <v>23</v>
      </c>
      <c r="D28" s="7" t="s">
        <v>704</v>
      </c>
      <c r="E28" s="7" t="s">
        <v>686</v>
      </c>
      <c r="F28" s="5">
        <v>4100</v>
      </c>
      <c r="G28" s="6">
        <v>86.5</v>
      </c>
      <c r="H28" s="5">
        <v>1241</v>
      </c>
      <c r="I28" s="6">
        <v>112.3</v>
      </c>
      <c r="J28" s="74">
        <v>806</v>
      </c>
      <c r="K28" s="5">
        <v>105</v>
      </c>
    </row>
    <row r="29" spans="3:11" x14ac:dyDescent="0.25">
      <c r="C29" s="7">
        <f t="shared" si="0"/>
        <v>24</v>
      </c>
      <c r="D29" s="7" t="s">
        <v>455</v>
      </c>
      <c r="E29" s="7" t="s">
        <v>18</v>
      </c>
      <c r="F29" s="5">
        <v>8128</v>
      </c>
      <c r="G29" s="6">
        <v>99.4</v>
      </c>
      <c r="H29" s="5">
        <v>2452</v>
      </c>
      <c r="I29" s="6">
        <v>100.2</v>
      </c>
      <c r="J29" s="74">
        <v>801</v>
      </c>
      <c r="K29" s="5">
        <v>3</v>
      </c>
    </row>
    <row r="30" spans="3:11" x14ac:dyDescent="0.25">
      <c r="C30" s="7">
        <f t="shared" si="0"/>
        <v>25</v>
      </c>
      <c r="D30" s="7" t="s">
        <v>1312</v>
      </c>
      <c r="E30" s="7" t="s">
        <v>542</v>
      </c>
      <c r="F30" s="5">
        <v>3194</v>
      </c>
      <c r="G30" s="6">
        <v>116.9</v>
      </c>
      <c r="H30" s="5">
        <v>881</v>
      </c>
      <c r="I30" s="6">
        <v>127.5</v>
      </c>
      <c r="J30" s="74">
        <v>784</v>
      </c>
      <c r="K30" s="5">
        <v>63</v>
      </c>
    </row>
    <row r="31" spans="3:11" x14ac:dyDescent="0.25">
      <c r="C31" s="7">
        <f t="shared" si="0"/>
        <v>26</v>
      </c>
      <c r="D31" s="7" t="s">
        <v>136</v>
      </c>
      <c r="E31" s="7" t="s">
        <v>137</v>
      </c>
      <c r="F31" s="5">
        <v>11503</v>
      </c>
      <c r="G31" s="6">
        <v>98.9</v>
      </c>
      <c r="H31" s="5">
        <v>3152</v>
      </c>
      <c r="I31" s="6">
        <v>99.4</v>
      </c>
      <c r="J31" s="74">
        <v>766</v>
      </c>
      <c r="K31" s="5">
        <v>1</v>
      </c>
    </row>
    <row r="32" spans="3:11" x14ac:dyDescent="0.25">
      <c r="C32" s="7">
        <f t="shared" si="0"/>
        <v>27</v>
      </c>
      <c r="D32" s="7" t="s">
        <v>492</v>
      </c>
      <c r="E32" s="7" t="s">
        <v>252</v>
      </c>
      <c r="F32" s="5">
        <v>2898</v>
      </c>
      <c r="G32" s="6">
        <v>112.2</v>
      </c>
      <c r="H32" s="5">
        <v>712</v>
      </c>
      <c r="I32" s="6">
        <v>84.7</v>
      </c>
      <c r="J32" s="74">
        <v>748</v>
      </c>
      <c r="K32" s="5">
        <v>-67</v>
      </c>
    </row>
    <row r="33" spans="3:11" x14ac:dyDescent="0.25">
      <c r="C33" s="7">
        <f t="shared" si="0"/>
        <v>28</v>
      </c>
      <c r="D33" s="7" t="s">
        <v>1313</v>
      </c>
      <c r="E33" s="7" t="s">
        <v>260</v>
      </c>
      <c r="F33" s="5">
        <v>3768</v>
      </c>
      <c r="G33" s="6">
        <v>101.6</v>
      </c>
      <c r="H33" s="5">
        <v>990</v>
      </c>
      <c r="I33" s="6">
        <v>103.2</v>
      </c>
      <c r="J33" s="74">
        <v>743</v>
      </c>
      <c r="K33" s="5">
        <v>-8</v>
      </c>
    </row>
    <row r="34" spans="3:11" x14ac:dyDescent="0.25">
      <c r="C34" s="7">
        <f t="shared" si="0"/>
        <v>29</v>
      </c>
      <c r="D34" s="7" t="s">
        <v>1314</v>
      </c>
      <c r="E34" s="7" t="s">
        <v>337</v>
      </c>
      <c r="F34" s="5">
        <v>2402</v>
      </c>
      <c r="G34" s="6">
        <v>112.3</v>
      </c>
      <c r="H34" s="5">
        <v>580</v>
      </c>
      <c r="I34" s="6">
        <v>96</v>
      </c>
      <c r="J34" s="74">
        <v>719</v>
      </c>
      <c r="K34" s="5">
        <v>14</v>
      </c>
    </row>
    <row r="35" spans="3:11" x14ac:dyDescent="0.25">
      <c r="C35" s="7">
        <f t="shared" si="0"/>
        <v>30</v>
      </c>
      <c r="D35" s="7" t="s">
        <v>440</v>
      </c>
      <c r="E35" s="7" t="s">
        <v>28</v>
      </c>
      <c r="F35" s="5">
        <v>5542</v>
      </c>
      <c r="G35" s="6">
        <v>108.2</v>
      </c>
      <c r="H35" s="5">
        <v>1421</v>
      </c>
      <c r="I35" s="6">
        <v>113.6</v>
      </c>
      <c r="J35" s="74">
        <v>719</v>
      </c>
      <c r="K35" s="5">
        <v>14</v>
      </c>
    </row>
    <row r="36" spans="3:11" x14ac:dyDescent="0.25">
      <c r="C36" s="7">
        <f t="shared" si="0"/>
        <v>31</v>
      </c>
      <c r="D36" s="7" t="s">
        <v>422</v>
      </c>
      <c r="E36" s="7" t="s">
        <v>226</v>
      </c>
      <c r="F36" s="5">
        <v>4361</v>
      </c>
      <c r="G36" s="6">
        <v>112.4</v>
      </c>
      <c r="H36" s="5">
        <v>1104</v>
      </c>
      <c r="I36" s="6">
        <v>101.2</v>
      </c>
      <c r="J36" s="74">
        <v>715</v>
      </c>
      <c r="K36" s="5">
        <v>-15</v>
      </c>
    </row>
    <row r="37" spans="3:11" x14ac:dyDescent="0.25">
      <c r="C37" s="7">
        <f t="shared" si="0"/>
        <v>32</v>
      </c>
      <c r="D37" s="7" t="s">
        <v>567</v>
      </c>
      <c r="E37" s="7" t="s">
        <v>198</v>
      </c>
      <c r="F37" s="5">
        <v>3456</v>
      </c>
      <c r="G37" s="6">
        <v>107</v>
      </c>
      <c r="H37" s="5">
        <v>878</v>
      </c>
      <c r="I37" s="6">
        <v>105.5</v>
      </c>
      <c r="J37" s="74">
        <v>710</v>
      </c>
      <c r="K37" s="5">
        <v>-14</v>
      </c>
    </row>
    <row r="38" spans="3:11" x14ac:dyDescent="0.25">
      <c r="C38" s="7">
        <f t="shared" si="0"/>
        <v>33</v>
      </c>
      <c r="D38" s="7" t="s">
        <v>1315</v>
      </c>
      <c r="E38" s="7" t="s">
        <v>337</v>
      </c>
      <c r="F38" s="5">
        <v>4674</v>
      </c>
      <c r="G38" s="6">
        <v>106.1</v>
      </c>
      <c r="H38" s="5">
        <v>1088</v>
      </c>
      <c r="I38" s="6">
        <v>79.400000000000006</v>
      </c>
      <c r="J38" s="74">
        <v>708</v>
      </c>
      <c r="K38" s="5">
        <v>-96</v>
      </c>
    </row>
    <row r="39" spans="3:11" x14ac:dyDescent="0.25">
      <c r="C39" s="7">
        <f t="shared" si="0"/>
        <v>34</v>
      </c>
      <c r="D39" s="7" t="s">
        <v>1316</v>
      </c>
      <c r="E39" s="7" t="s">
        <v>288</v>
      </c>
      <c r="F39" s="5">
        <v>6715</v>
      </c>
      <c r="G39" s="6">
        <v>99.8</v>
      </c>
      <c r="H39" s="5">
        <v>1726</v>
      </c>
      <c r="I39" s="6">
        <v>100.3</v>
      </c>
      <c r="J39" s="74">
        <v>702</v>
      </c>
      <c r="K39" s="5">
        <v>-78</v>
      </c>
    </row>
    <row r="40" spans="3:11" x14ac:dyDescent="0.25">
      <c r="C40" s="7">
        <f t="shared" si="0"/>
        <v>35</v>
      </c>
      <c r="D40" s="7" t="s">
        <v>1317</v>
      </c>
      <c r="E40" s="7" t="s">
        <v>382</v>
      </c>
      <c r="F40" s="5">
        <v>3462</v>
      </c>
      <c r="G40" s="6">
        <v>110.3</v>
      </c>
      <c r="H40" s="5">
        <v>802</v>
      </c>
      <c r="I40" s="6">
        <v>97.7</v>
      </c>
      <c r="J40" s="74">
        <v>693</v>
      </c>
      <c r="K40" s="5">
        <v>-60</v>
      </c>
    </row>
    <row r="41" spans="3:11" x14ac:dyDescent="0.25">
      <c r="C41" s="7">
        <f t="shared" si="0"/>
        <v>36</v>
      </c>
      <c r="D41" s="7" t="s">
        <v>1318</v>
      </c>
      <c r="E41" s="7" t="s">
        <v>487</v>
      </c>
      <c r="F41" s="5">
        <v>4279</v>
      </c>
      <c r="G41" s="6">
        <v>106.6</v>
      </c>
      <c r="H41" s="5">
        <v>1032</v>
      </c>
      <c r="I41" s="6">
        <v>79.3</v>
      </c>
      <c r="J41" s="74">
        <v>690</v>
      </c>
      <c r="K41" s="5">
        <v>-126</v>
      </c>
    </row>
    <row r="42" spans="3:11" x14ac:dyDescent="0.25">
      <c r="C42" s="7">
        <f t="shared" si="0"/>
        <v>37</v>
      </c>
      <c r="D42" s="7" t="s">
        <v>408</v>
      </c>
      <c r="E42" s="7" t="s">
        <v>339</v>
      </c>
      <c r="F42" s="5">
        <v>2794</v>
      </c>
      <c r="G42" s="6">
        <v>81</v>
      </c>
      <c r="H42" s="5">
        <v>778</v>
      </c>
      <c r="I42" s="6">
        <v>85.7</v>
      </c>
      <c r="J42" s="74">
        <v>683</v>
      </c>
      <c r="K42" s="5">
        <v>-4</v>
      </c>
    </row>
    <row r="43" spans="3:11" x14ac:dyDescent="0.25">
      <c r="C43" s="7">
        <f t="shared" si="0"/>
        <v>38</v>
      </c>
      <c r="D43" s="7" t="s">
        <v>716</v>
      </c>
      <c r="E43" s="7" t="s">
        <v>717</v>
      </c>
      <c r="F43" s="5">
        <v>1800</v>
      </c>
      <c r="G43" s="6">
        <v>94.7</v>
      </c>
      <c r="H43" s="5">
        <v>436</v>
      </c>
      <c r="I43" s="6">
        <v>114.5</v>
      </c>
      <c r="J43" s="74">
        <v>678</v>
      </c>
      <c r="K43" s="5">
        <v>123</v>
      </c>
    </row>
    <row r="44" spans="3:11" ht="25.5" x14ac:dyDescent="0.25">
      <c r="C44" s="7">
        <f t="shared" si="0"/>
        <v>39</v>
      </c>
      <c r="D44" s="8" t="s">
        <v>1319</v>
      </c>
      <c r="E44" s="7" t="s">
        <v>235</v>
      </c>
      <c r="F44" s="5">
        <v>3464</v>
      </c>
      <c r="G44" s="6">
        <v>85.5</v>
      </c>
      <c r="H44" s="5">
        <v>936</v>
      </c>
      <c r="I44" s="6">
        <v>78.8</v>
      </c>
      <c r="J44" s="74">
        <v>671</v>
      </c>
      <c r="K44" s="5">
        <v>-272</v>
      </c>
    </row>
    <row r="45" spans="3:11" x14ac:dyDescent="0.25">
      <c r="C45" s="7">
        <f t="shared" si="0"/>
        <v>40</v>
      </c>
      <c r="D45" s="7" t="s">
        <v>1320</v>
      </c>
      <c r="E45" s="7" t="s">
        <v>318</v>
      </c>
      <c r="F45" s="5">
        <v>1982</v>
      </c>
      <c r="G45" s="6">
        <v>95.3</v>
      </c>
      <c r="H45" s="5">
        <v>482</v>
      </c>
      <c r="I45" s="6">
        <v>94.2</v>
      </c>
      <c r="J45" s="74">
        <v>670</v>
      </c>
      <c r="K45" s="5">
        <v>43</v>
      </c>
    </row>
    <row r="46" spans="3:11" x14ac:dyDescent="0.25">
      <c r="C46" s="7">
        <f t="shared" si="0"/>
        <v>41</v>
      </c>
      <c r="D46" s="7" t="s">
        <v>830</v>
      </c>
      <c r="E46" s="7" t="s">
        <v>511</v>
      </c>
      <c r="F46" s="5">
        <v>3381</v>
      </c>
      <c r="G46" s="6">
        <v>94.2</v>
      </c>
      <c r="H46" s="5">
        <v>638</v>
      </c>
      <c r="I46" s="6">
        <v>115.5</v>
      </c>
      <c r="J46" s="74">
        <v>651</v>
      </c>
      <c r="K46" s="5">
        <v>54</v>
      </c>
    </row>
    <row r="47" spans="3:11" x14ac:dyDescent="0.25">
      <c r="C47" s="7">
        <f t="shared" si="0"/>
        <v>42</v>
      </c>
      <c r="D47" s="7" t="s">
        <v>1321</v>
      </c>
      <c r="E47" s="7" t="s">
        <v>562</v>
      </c>
      <c r="F47" s="5">
        <v>4793</v>
      </c>
      <c r="G47" s="6">
        <v>102.2</v>
      </c>
      <c r="H47" s="5">
        <v>10814</v>
      </c>
      <c r="I47" s="6">
        <v>106.5</v>
      </c>
      <c r="J47" s="74">
        <v>626</v>
      </c>
      <c r="K47" s="6">
        <v>-3.7</v>
      </c>
    </row>
    <row r="48" spans="3:11" x14ac:dyDescent="0.25">
      <c r="C48" s="7">
        <f t="shared" si="0"/>
        <v>43</v>
      </c>
      <c r="D48" s="7" t="s">
        <v>1322</v>
      </c>
      <c r="E48" s="7" t="s">
        <v>75</v>
      </c>
      <c r="F48" s="5">
        <v>7182</v>
      </c>
      <c r="G48" s="6">
        <v>103.7</v>
      </c>
      <c r="H48" s="5">
        <v>1296</v>
      </c>
      <c r="I48" s="6">
        <v>100.1</v>
      </c>
      <c r="J48" s="74">
        <v>569</v>
      </c>
      <c r="K48" s="5">
        <v>70</v>
      </c>
    </row>
    <row r="49" spans="3:11" x14ac:dyDescent="0.25">
      <c r="C49" s="7">
        <f t="shared" si="0"/>
        <v>44</v>
      </c>
      <c r="D49" s="7" t="s">
        <v>1015</v>
      </c>
      <c r="E49" s="7" t="s">
        <v>402</v>
      </c>
      <c r="F49" s="5">
        <v>2974</v>
      </c>
      <c r="G49" s="6">
        <v>94.5</v>
      </c>
      <c r="H49" s="5">
        <v>614</v>
      </c>
      <c r="I49" s="6">
        <v>104.7</v>
      </c>
      <c r="J49" s="74">
        <v>555</v>
      </c>
      <c r="K49" s="5">
        <v>30</v>
      </c>
    </row>
    <row r="50" spans="3:11" x14ac:dyDescent="0.25">
      <c r="C50" s="7">
        <f t="shared" si="0"/>
        <v>45</v>
      </c>
      <c r="D50" s="7" t="s">
        <v>1323</v>
      </c>
      <c r="E50" s="7" t="s">
        <v>284</v>
      </c>
      <c r="F50" s="5">
        <v>3989</v>
      </c>
      <c r="G50" s="6">
        <v>70.099999999999994</v>
      </c>
      <c r="H50" s="5">
        <v>923</v>
      </c>
      <c r="I50" s="6">
        <v>58.7</v>
      </c>
      <c r="J50" s="74">
        <v>526</v>
      </c>
      <c r="K50" s="5">
        <v>-249</v>
      </c>
    </row>
    <row r="51" spans="3:11" x14ac:dyDescent="0.25">
      <c r="C51" s="7">
        <f t="shared" si="0"/>
        <v>46</v>
      </c>
      <c r="D51" s="7" t="s">
        <v>937</v>
      </c>
      <c r="E51" s="7" t="s">
        <v>812</v>
      </c>
      <c r="F51" s="5">
        <v>2015</v>
      </c>
      <c r="G51" s="6">
        <v>95.7</v>
      </c>
      <c r="H51" s="5">
        <v>372</v>
      </c>
      <c r="I51" s="6">
        <v>108.3</v>
      </c>
      <c r="J51" s="74">
        <v>521</v>
      </c>
      <c r="K51" s="5">
        <v>-29</v>
      </c>
    </row>
    <row r="52" spans="3:11" x14ac:dyDescent="0.25">
      <c r="C52" s="7">
        <f t="shared" si="0"/>
        <v>47</v>
      </c>
      <c r="D52" s="7" t="s">
        <v>1324</v>
      </c>
      <c r="E52" s="7" t="s">
        <v>484</v>
      </c>
      <c r="F52" s="5">
        <v>3138</v>
      </c>
      <c r="G52" s="6">
        <v>123.9</v>
      </c>
      <c r="H52" s="5">
        <v>465</v>
      </c>
      <c r="I52" s="6">
        <v>106</v>
      </c>
      <c r="J52" s="74">
        <v>514</v>
      </c>
      <c r="K52" s="5">
        <v>-10</v>
      </c>
    </row>
    <row r="53" spans="3:11" x14ac:dyDescent="0.25">
      <c r="C53" s="7">
        <f t="shared" si="0"/>
        <v>48</v>
      </c>
      <c r="D53" s="7" t="s">
        <v>1325</v>
      </c>
      <c r="E53" s="7" t="s">
        <v>620</v>
      </c>
      <c r="F53" s="5">
        <v>1877</v>
      </c>
      <c r="G53" s="6">
        <v>100.2</v>
      </c>
      <c r="H53" s="5">
        <v>339</v>
      </c>
      <c r="I53" s="6">
        <v>91.8</v>
      </c>
      <c r="J53" s="74">
        <v>512</v>
      </c>
      <c r="K53" s="5">
        <v>8</v>
      </c>
    </row>
    <row r="54" spans="3:11" x14ac:dyDescent="0.25">
      <c r="C54" s="7">
        <f>C53+1</f>
        <v>49</v>
      </c>
      <c r="D54" s="7" t="s">
        <v>1326</v>
      </c>
      <c r="E54" s="7" t="s">
        <v>1181</v>
      </c>
      <c r="F54" s="5">
        <v>2771</v>
      </c>
      <c r="G54" s="6">
        <v>96.5</v>
      </c>
      <c r="H54" s="5">
        <v>524</v>
      </c>
      <c r="I54" s="6">
        <v>97.4</v>
      </c>
      <c r="J54" s="74">
        <v>511</v>
      </c>
      <c r="K54" s="5">
        <v>-131</v>
      </c>
    </row>
    <row r="55" spans="3:11" x14ac:dyDescent="0.25">
      <c r="C55" s="7">
        <f t="shared" si="0"/>
        <v>50</v>
      </c>
      <c r="D55" s="7" t="s">
        <v>566</v>
      </c>
      <c r="E55" s="7" t="s">
        <v>252</v>
      </c>
      <c r="F55" s="5">
        <v>3454</v>
      </c>
      <c r="G55" s="6">
        <v>106.2</v>
      </c>
      <c r="H55" s="5">
        <v>608</v>
      </c>
      <c r="I55" s="6">
        <v>96.3</v>
      </c>
      <c r="J55" s="74">
        <v>507</v>
      </c>
      <c r="K55" s="5">
        <v>-10</v>
      </c>
    </row>
  </sheetData>
  <mergeCells count="9">
    <mergeCell ref="C2:K2"/>
    <mergeCell ref="H4:I4"/>
    <mergeCell ref="J4:K4"/>
    <mergeCell ref="H3:K3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D371-55C2-42B1-A89B-6098F8AF023C}">
  <dimension ref="A1:I2"/>
  <sheetViews>
    <sheetView topLeftCell="B1" workbookViewId="0">
      <selection activeCell="F2" sqref="F2"/>
    </sheetView>
  </sheetViews>
  <sheetFormatPr defaultRowHeight="15" x14ac:dyDescent="0.25"/>
  <cols>
    <col min="1" max="1" width="28.5703125" style="99" bestFit="1" customWidth="1"/>
    <col min="2" max="2" width="43.85546875" style="99" customWidth="1"/>
    <col min="3" max="3" width="15" style="99" bestFit="1" customWidth="1"/>
    <col min="4" max="4" width="15.42578125" style="99" customWidth="1"/>
    <col min="5" max="5" width="12.7109375" style="99" bestFit="1" customWidth="1"/>
    <col min="6" max="6" width="26.42578125" style="99" bestFit="1" customWidth="1"/>
    <col min="7" max="7" width="25.5703125" style="99" bestFit="1" customWidth="1"/>
    <col min="8" max="8" width="33.5703125" style="99" bestFit="1" customWidth="1"/>
    <col min="9" max="9" width="18.5703125" style="99" customWidth="1"/>
  </cols>
  <sheetData>
    <row r="1" spans="1:9" ht="88.5" customHeight="1" x14ac:dyDescent="0.3">
      <c r="A1" s="105"/>
      <c r="B1" s="105" t="s">
        <v>1328</v>
      </c>
      <c r="C1" s="106" t="s">
        <v>1340</v>
      </c>
      <c r="D1" s="106" t="s">
        <v>1330</v>
      </c>
      <c r="E1" s="106" t="s">
        <v>1331</v>
      </c>
      <c r="F1" s="106" t="s">
        <v>1336</v>
      </c>
      <c r="G1" s="106" t="s">
        <v>1337</v>
      </c>
      <c r="H1" s="106" t="s">
        <v>1338</v>
      </c>
      <c r="I1" s="106" t="s">
        <v>1339</v>
      </c>
    </row>
    <row r="2" spans="1:9" ht="37.5" x14ac:dyDescent="0.3">
      <c r="A2" s="105" t="s">
        <v>1329</v>
      </c>
      <c r="B2" s="111" t="s">
        <v>765</v>
      </c>
      <c r="C2" s="107">
        <f>VLOOKUP(B2,'Продуктивность дойного стада'!D5:K1070,8,FALSE)</f>
        <v>559</v>
      </c>
      <c r="D2" s="108" t="s">
        <v>1332</v>
      </c>
      <c r="E2" s="107">
        <f>VLOOKUP(B2,районы!D5:K1070,8,FALSE)</f>
        <v>11</v>
      </c>
      <c r="F2" s="109">
        <f>VLOOKUP(B2,'Продуктивность дойного стад (2)'!D5:M1070,9,FALSE)</f>
        <v>928.37360590382195</v>
      </c>
      <c r="G2" s="109">
        <f>VLOOKUP(B2,'Продуктивность дойного стад (2)'!D5:M1070,10,FALSE)</f>
        <v>4641.8680295191098</v>
      </c>
      <c r="H2" s="110">
        <f>VLOOKUP(B2,'Продуктивность дойного стад (2)'!D5:M1070,3,FALSE)*F2/1000</f>
        <v>854.1037174315162</v>
      </c>
      <c r="I2" s="110">
        <f>VLOOKUP(B2,'Продуктивность дойного стад (2)'!D5:M1070,3,FALSE)/1000*G2</f>
        <v>4270.5185871575814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1990D2-2F44-4E5C-802E-463C5AA06305}">
          <x14:formula1>
            <xm:f>Предприятия!$D$5:$D$1070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Продуктивность дойного стад (2)</vt:lpstr>
      <vt:lpstr>Предприятия</vt:lpstr>
      <vt:lpstr>районы</vt:lpstr>
      <vt:lpstr>Продуктивность дойного стада</vt:lpstr>
      <vt:lpstr>Лист2</vt:lpstr>
      <vt:lpstr>МОдуль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2023-06-12T07:20:07Z</dcterms:created>
  <dcterms:modified xsi:type="dcterms:W3CDTF">2023-08-11T13:08:48Z</dcterms:modified>
</cp:coreProperties>
</file>