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Results /"/>
    </mc:Choice>
  </mc:AlternateContent>
  <xr:revisionPtr revIDLastSave="0" documentId="13_ncr:1_{37C253DA-E70C-7B49-8B8C-DDCFA0548003}" xr6:coauthVersionLast="45" xr6:coauthVersionMax="45" xr10:uidLastSave="{00000000-0000-0000-0000-000000000000}"/>
  <bookViews>
    <workbookView xWindow="0" yWindow="0" windowWidth="28800" windowHeight="18000" xr2:uid="{EE8A5D69-8514-D648-BD1F-175D6DB078D3}"/>
  </bookViews>
  <sheets>
    <sheet name="ml_lenses results" sheetId="1" r:id="rId1"/>
    <sheet name="Summary of ml_lenses" sheetId="2" r:id="rId2"/>
    <sheet name="dataLoading3 resul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8" i="4" l="1"/>
  <c r="L48" i="4"/>
  <c r="I48" i="4"/>
  <c r="F48" i="4"/>
  <c r="O39" i="4"/>
  <c r="L39" i="4"/>
  <c r="I39" i="4"/>
  <c r="F39" i="4"/>
  <c r="O30" i="4"/>
  <c r="L30" i="4"/>
  <c r="I30" i="4"/>
  <c r="F30" i="4"/>
  <c r="O21" i="4"/>
  <c r="L21" i="4"/>
  <c r="I21" i="4"/>
  <c r="F21" i="4"/>
  <c r="O12" i="4"/>
  <c r="L12" i="4"/>
  <c r="I12" i="4"/>
  <c r="F12" i="4"/>
</calcChain>
</file>

<file path=xl/sharedStrings.xml><?xml version="1.0" encoding="utf-8"?>
<sst xmlns="http://schemas.openxmlformats.org/spreadsheetml/2006/main" count="640" uniqueCount="206">
  <si>
    <t>Negative DES</t>
  </si>
  <si>
    <t>DES/DES_Processed/0_DES0434-1915/</t>
  </si>
  <si>
    <t>DES/DES_Processed/num_source/</t>
  </si>
  <si>
    <t>Positve</t>
  </si>
  <si>
    <t>PositiveWithDESSky/0/</t>
  </si>
  <si>
    <t>PositiveWithDESSky/num/</t>
  </si>
  <si>
    <t>Negative(Unknown)</t>
  </si>
  <si>
    <t>KnownLenses/Unknown_Processed/91953_DES0329-1707/</t>
  </si>
  <si>
    <t>KnownLenses/Unknown_Processed/num_source/</t>
  </si>
  <si>
    <t>For 10000 images</t>
  </si>
  <si>
    <t>For Unseen Images</t>
  </si>
  <si>
    <t>Positve(DES2017)</t>
  </si>
  <si>
    <t>KnownLenses/DES2017/0_DES0005-0041/</t>
  </si>
  <si>
    <t>KnownLenses/DES2017/num_source/</t>
  </si>
  <si>
    <t>Positive(Jacobs)</t>
  </si>
  <si>
    <t>KnownLenses/Jacobs_KnownLenses/0_DES0039-2915/</t>
  </si>
  <si>
    <t>KnownLenses/Jacobs_KnownLenses/num_source/</t>
  </si>
  <si>
    <t>DATA</t>
  </si>
  <si>
    <t>clf_image = MLPClassifier(activation = 'relu',</t>
  </si>
  <si>
    <t xml:space="preserve">hidden_layer_sizes = (100, 100, 100), </t>
  </si>
  <si>
    <t xml:space="preserve">solver='adam', </t>
  </si>
  <si>
    <t>verbose=True,</t>
  </si>
  <si>
    <t>max_iter=100)</t>
  </si>
  <si>
    <t>Accuracy Score</t>
  </si>
  <si>
    <t>DES2017 (47)</t>
  </si>
  <si>
    <t>TEST</t>
  </si>
  <si>
    <t>DESCRIPTION</t>
  </si>
  <si>
    <t>x = 20 000 images (pos+neg)</t>
  </si>
  <si>
    <t>y = 20 000 labels (Gravitational Lense, Non Gravitational Lense)</t>
  </si>
  <si>
    <t>Data Pos</t>
  </si>
  <si>
    <t>Standard deviation</t>
  </si>
  <si>
    <t>Mean</t>
  </si>
  <si>
    <t>Shape</t>
  </si>
  <si>
    <t>Data Neg</t>
  </si>
  <si>
    <t>Standard Deviation</t>
  </si>
  <si>
    <t>Image Train  (x = pos + neg)</t>
  </si>
  <si>
    <t>Image Labels (y)</t>
  </si>
  <si>
    <t>x_train</t>
  </si>
  <si>
    <t>x_test</t>
  </si>
  <si>
    <t>y_train</t>
  </si>
  <si>
    <t>y_test</t>
  </si>
  <si>
    <t>train-test-split (80,20)</t>
  </si>
  <si>
    <t>DES2017</t>
  </si>
  <si>
    <t>Std</t>
  </si>
  <si>
    <t>Jacobs</t>
  </si>
  <si>
    <t>DES2017 + Jacobs</t>
  </si>
  <si>
    <t>5.532759435785313e-20</t>
  </si>
  <si>
    <t>1.0005185703328787</t>
  </si>
  <si>
    <t>0.00025442402192473975</t>
  </si>
  <si>
    <t>1.000259326861474</t>
  </si>
  <si>
    <t>0.00012721201096237093</t>
  </si>
  <si>
    <t>20000, 3, 100, 100</t>
  </si>
  <si>
    <t>10000, 3, 100, 100</t>
  </si>
  <si>
    <t>16000, 30000</t>
  </si>
  <si>
    <t>4000, 30000</t>
  </si>
  <si>
    <t xml:space="preserve">1.0002863525717804 </t>
  </si>
  <si>
    <t xml:space="preserve">Accuracy Score </t>
  </si>
  <si>
    <t>0.0001755996137209865</t>
  </si>
  <si>
    <t>47, 3, 100, 100</t>
  </si>
  <si>
    <t>1.0000351975981858</t>
  </si>
  <si>
    <t>8.141641355940331e-05</t>
  </si>
  <si>
    <t>84, 3, 100, 100</t>
  </si>
  <si>
    <t>Unknown 47</t>
  </si>
  <si>
    <t>Unknown 84</t>
  </si>
  <si>
    <t>Unknown 131</t>
  </si>
  <si>
    <t>X= (imageTrain.shape[0],  imageTrain.shape[1]*imageTrain.shape[2]*imageTrain[3])</t>
  </si>
  <si>
    <t>eg X=20000,30000</t>
  </si>
  <si>
    <t>Iterations</t>
  </si>
  <si>
    <t>0.97325</t>
  </si>
  <si>
    <t>0.648936170212766</t>
  </si>
  <si>
    <t>0.48214285714285715</t>
  </si>
  <si>
    <t xml:space="preserve"> 0.9999999999999972</t>
  </si>
  <si>
    <t>0.96825</t>
  </si>
  <si>
    <t>1.0001253149096792</t>
  </si>
  <si>
    <t xml:space="preserve"> 0.00011520733270134534</t>
  </si>
  <si>
    <t>131, 3, 100, 100</t>
  </si>
  <si>
    <t>ACCURACY SCORES</t>
  </si>
  <si>
    <t>ITERATIONS</t>
  </si>
  <si>
    <t>ACCURACY SCORE</t>
  </si>
  <si>
    <t>JACOBS (84)</t>
  </si>
  <si>
    <t>DES2017 + JACOBS (131)</t>
  </si>
  <si>
    <t xml:space="preserve">1.0004686821963849 </t>
  </si>
  <si>
    <t>0.00019983485770704704</t>
  </si>
  <si>
    <t>0.5343511450381679</t>
  </si>
  <si>
    <t xml:space="preserve">hidden_layer_sizes = (1000, 100, 100), </t>
  </si>
  <si>
    <t>0.9999999999999972</t>
  </si>
  <si>
    <t>0.9735</t>
  </si>
  <si>
    <t>1.0011445448948948</t>
  </si>
  <si>
    <t>0.00045433046323221205</t>
  </si>
  <si>
    <t>1.0004165781795227</t>
  </si>
  <si>
    <t>0.0001933158743593073</t>
  </si>
  <si>
    <t>0.5059523809523809</t>
  </si>
  <si>
    <t>0.00011520733270134534</t>
  </si>
  <si>
    <t>1.0004686821963849</t>
  </si>
  <si>
    <t>0.5458015267175572</t>
  </si>
  <si>
    <t xml:space="preserve">hidden_layer_sizes = (100, 100), </t>
  </si>
  <si>
    <t xml:space="preserve">solver = 'adam', </t>
  </si>
  <si>
    <t>verbose = True,</t>
  </si>
  <si>
    <t>max_iter = 100)</t>
  </si>
  <si>
    <t>0.96575</t>
  </si>
  <si>
    <t>0.6595744680851063</t>
  </si>
  <si>
    <t>0.5297619047619048</t>
  </si>
  <si>
    <t>0.5687022900763359</t>
  </si>
  <si>
    <t xml:space="preserve">hidden_layer_sizes = (1000, 100), </t>
  </si>
  <si>
    <t>hidden_layer_sizes = (100),</t>
  </si>
  <si>
    <t>solver = 'adam',</t>
  </si>
  <si>
    <t>1.0000000000000024</t>
  </si>
  <si>
    <t>9.473903143468002e-20</t>
  </si>
  <si>
    <t>1.0005185703328783</t>
  </si>
  <si>
    <t>0.00025442402192474094</t>
  </si>
  <si>
    <t>1.000259326861473</t>
  </si>
  <si>
    <t>0.0001272120109623702</t>
  </si>
  <si>
    <t>0.96525</t>
  </si>
  <si>
    <t>1.0002863525717804</t>
  </si>
  <si>
    <t>0.6276595744680851</t>
  </si>
  <si>
    <t>0.5178571428571429</t>
  </si>
  <si>
    <t>0.549618320610687</t>
  </si>
  <si>
    <t xml:space="preserve"> 5.532759435785313e-20</t>
  </si>
  <si>
    <t> 0.9645</t>
  </si>
  <si>
    <t>1.0001253149096794</t>
  </si>
  <si>
    <t>1.0004686821963846</t>
  </si>
  <si>
    <t> 0.5419847328244275</t>
  </si>
  <si>
    <t>0.9645</t>
  </si>
  <si>
    <t>0.5419847328244275</t>
  </si>
  <si>
    <t>hidden_layer_sizes = (2000),</t>
  </si>
  <si>
    <t xml:space="preserve">hidden_layer_sizes = (1000), </t>
  </si>
  <si>
    <t>0.967</t>
  </si>
  <si>
    <t>0.4880952380952381</t>
  </si>
  <si>
    <t>0.5381679389312977</t>
  </si>
  <si>
    <t>0.9625</t>
  </si>
  <si>
    <t>1.0011445448948946</t>
  </si>
  <si>
    <t>0.0004543304632322119</t>
  </si>
  <si>
    <t>0.0001933158743593072</t>
  </si>
  <si>
    <t>0.5238095238095238</t>
  </si>
  <si>
    <t>0.5572519083969466</t>
  </si>
  <si>
    <t xml:space="preserve">hidden_layer_sizes = (5000), </t>
  </si>
  <si>
    <t>1.0005185703328783 </t>
  </si>
  <si>
    <t>Positive</t>
  </si>
  <si>
    <t>Negative</t>
  </si>
  <si>
    <t>Description</t>
  </si>
  <si>
    <t>#1</t>
  </si>
  <si>
    <t>#0</t>
  </si>
  <si>
    <t>Accuracy</t>
  </si>
  <si>
    <t>model.add(Flatten())</t>
  </si>
  <si>
    <t>model = Sequential()</t>
  </si>
  <si>
    <t>model.add(Conv2D(8, kernel_size = (3, 3), activation='relu', input_shape=(100, 100, 3)))</t>
  </si>
  <si>
    <t>model.add(MaxPooling2D(pool_size=(4,4)))</t>
  </si>
  <si>
    <t>model.add(Dense(128))</t>
  </si>
  <si>
    <t>model.add(Activation('relu'))</t>
  </si>
  <si>
    <t>model.add(Dense(1))</t>
  </si>
  <si>
    <t>model.add(Activation('sigmoid'))</t>
  </si>
  <si>
    <t>model.compile(loss='binary_crossentropy', optimizer='rmsprop', metrics=['accuracy'])</t>
  </si>
  <si>
    <t>0.9999999999999936</t>
  </si>
  <si>
    <t>9.369690208889855e-20</t>
  </si>
  <si>
    <t>1.0002593268614712</t>
  </si>
  <si>
    <t>0.00012721201096237099</t>
  </si>
  <si>
    <t>98.6</t>
  </si>
  <si>
    <t>0.00011520733270134547</t>
  </si>
  <si>
    <t>1.0005700721301807</t>
  </si>
  <si>
    <t>0.00020670266772820144</t>
  </si>
  <si>
    <t>model.add(MaxPooling2D(pool_size=(8,8)))</t>
  </si>
  <si>
    <t>98.3</t>
  </si>
  <si>
    <t>256, 3, 100, 100</t>
  </si>
  <si>
    <t>model.add(Conv2D(32, kernel_size = (3, 3), activation='relu', input_shape=(100, 100, 3)))</t>
  </si>
  <si>
    <t>AllData</t>
  </si>
  <si>
    <t>Known47 (DES2017)</t>
  </si>
  <si>
    <t>Known47</t>
  </si>
  <si>
    <t>Known84 (Jacobs)</t>
  </si>
  <si>
    <t>Known84</t>
  </si>
  <si>
    <t>Known131</t>
  </si>
  <si>
    <t>Unknown256</t>
  </si>
  <si>
    <t>98.32499999999999</t>
  </si>
  <si>
    <t>131, 100, 100, 3</t>
  </si>
  <si>
    <t>98.625</t>
  </si>
  <si>
    <t>model.add(Conv2D(64, kernel_size = (3, 3), activation='relu', input_shape=(100, 100, 3)))</t>
  </si>
  <si>
    <t>model.add(MaxPooling2D(pool_size=(2,2)))</t>
  </si>
  <si>
    <t>98.7</t>
  </si>
  <si>
    <t>0.965</t>
  </si>
  <si>
    <t xml:space="preserve"> 0.0001755996137209865</t>
  </si>
  <si>
    <t xml:space="preserve"> 0.648936170212766</t>
  </si>
  <si>
    <t xml:space="preserve"> 0.00019983485770704704</t>
  </si>
  <si>
    <t>0.5534351145038168</t>
  </si>
  <si>
    <t>random_state = 1,</t>
  </si>
  <si>
    <t>max_iter = 300)</t>
  </si>
  <si>
    <t xml:space="preserve">hidden_layer_sizes = (150, 100, 50), </t>
  </si>
  <si>
    <t>train-test-split (75,25)</t>
  </si>
  <si>
    <t xml:space="preserve">hidden_layer_sizes = (5000, 100, 100), </t>
  </si>
  <si>
    <t xml:space="preserve">0.9999999999999972 </t>
  </si>
  <si>
    <t xml:space="preserve">1.000259326861474 </t>
  </si>
  <si>
    <t>0.6702127659574468</t>
  </si>
  <si>
    <t xml:space="preserve">1.0000351975981858 </t>
  </si>
  <si>
    <t xml:space="preserve"> 0.5178571428571429</t>
  </si>
  <si>
    <t xml:space="preserve"> 0.5572519083969466</t>
  </si>
  <si>
    <t>15000, 30000</t>
  </si>
  <si>
    <t>5000, 30000</t>
  </si>
  <si>
    <t>K Fold Accuracy</t>
  </si>
  <si>
    <t>n_splits = 10, random_state = 100</t>
  </si>
  <si>
    <t>0.973</t>
  </si>
  <si>
    <t>93.87500000000001</t>
  </si>
  <si>
    <t>69.375</t>
  </si>
  <si>
    <t>56.994301994302</t>
  </si>
  <si>
    <t>71.55555555555554</t>
  </si>
  <si>
    <t>0.9442</t>
  </si>
  <si>
    <t>0.6914893617021277</t>
  </si>
  <si>
    <t>0.49404761904761907</t>
  </si>
  <si>
    <t xml:space="preserve"> 1.0001253149096794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</si>
</sst>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Menlo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9" xfId="0" applyFont="1" applyBorder="1" applyAlignment="1">
      <alignment horizontal="left"/>
    </xf>
    <xf numFmtId="0" fontId="3" fillId="2" borderId="26" xfId="0" applyFont="1" applyFill="1" applyBorder="1" applyAlignment="1">
      <alignment horizontal="left"/>
    </xf>
    <xf numFmtId="0" fontId="3" fillId="2" borderId="27" xfId="0" applyFont="1" applyFill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14" xfId="0" applyFont="1" applyBorder="1" applyAlignment="1">
      <alignment horizontal="left"/>
    </xf>
    <xf numFmtId="0" fontId="3" fillId="2" borderId="28" xfId="0" applyFont="1" applyFill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3" fillId="2" borderId="28" xfId="0" applyFont="1" applyFill="1" applyBorder="1" applyAlignment="1">
      <alignment horizontal="left" vertical="center"/>
    </xf>
    <xf numFmtId="0" fontId="3" fillId="3" borderId="28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left"/>
    </xf>
    <xf numFmtId="0" fontId="3" fillId="3" borderId="28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1" fillId="0" borderId="0" xfId="0" applyFont="1"/>
    <xf numFmtId="0" fontId="1" fillId="0" borderId="20" xfId="0" applyFont="1" applyBorder="1"/>
    <xf numFmtId="0" fontId="1" fillId="0" borderId="2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5" fillId="0" borderId="0" xfId="0" applyFont="1"/>
    <xf numFmtId="0" fontId="5" fillId="0" borderId="20" xfId="0" applyFont="1" applyBorder="1"/>
    <xf numFmtId="0" fontId="0" fillId="0" borderId="0" xfId="0" applyFont="1" applyFill="1" applyBorder="1"/>
    <xf numFmtId="0" fontId="0" fillId="0" borderId="14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3" fillId="0" borderId="10" xfId="0" applyFont="1" applyBorder="1"/>
    <xf numFmtId="0" fontId="3" fillId="0" borderId="28" xfId="0" applyFont="1" applyBorder="1"/>
    <xf numFmtId="0" fontId="3" fillId="0" borderId="9" xfId="0" applyFont="1" applyBorder="1"/>
    <xf numFmtId="0" fontId="3" fillId="0" borderId="28" xfId="0" applyFont="1" applyFill="1" applyBorder="1"/>
    <xf numFmtId="0" fontId="3" fillId="0" borderId="29" xfId="0" applyFont="1" applyBorder="1"/>
    <xf numFmtId="0" fontId="3" fillId="0" borderId="29" xfId="0" applyFont="1" applyFill="1" applyBorder="1"/>
    <xf numFmtId="0" fontId="3" fillId="3" borderId="28" xfId="0" applyFont="1" applyFill="1" applyBorder="1"/>
    <xf numFmtId="0" fontId="1" fillId="3" borderId="35" xfId="0" applyFont="1" applyFill="1" applyBorder="1"/>
    <xf numFmtId="0" fontId="1" fillId="3" borderId="36" xfId="0" applyFont="1" applyFill="1" applyBorder="1"/>
    <xf numFmtId="0" fontId="3" fillId="3" borderId="10" xfId="0" applyFont="1" applyFill="1" applyBorder="1"/>
    <xf numFmtId="0" fontId="1" fillId="3" borderId="0" xfId="0" applyFont="1" applyFill="1"/>
    <xf numFmtId="0" fontId="3" fillId="3" borderId="23" xfId="0" applyFont="1" applyFill="1" applyBorder="1"/>
    <xf numFmtId="0" fontId="3" fillId="3" borderId="35" xfId="0" applyFont="1" applyFill="1" applyBorder="1" applyAlignment="1"/>
    <xf numFmtId="0" fontId="1" fillId="0" borderId="9" xfId="0" applyFont="1" applyBorder="1"/>
    <xf numFmtId="0" fontId="1" fillId="3" borderId="34" xfId="0" applyFont="1" applyFill="1" applyBorder="1"/>
    <xf numFmtId="0" fontId="1" fillId="3" borderId="9" xfId="0" applyFont="1" applyFill="1" applyBorder="1"/>
    <xf numFmtId="0" fontId="4" fillId="0" borderId="0" xfId="0" applyFont="1"/>
    <xf numFmtId="0" fontId="1" fillId="0" borderId="14" xfId="0" applyFont="1" applyBorder="1"/>
    <xf numFmtId="0" fontId="1" fillId="3" borderId="17" xfId="0" applyFont="1" applyFill="1" applyBorder="1"/>
    <xf numFmtId="0" fontId="1" fillId="0" borderId="17" xfId="0" applyFont="1" applyBorder="1"/>
    <xf numFmtId="0" fontId="1" fillId="3" borderId="14" xfId="0" applyFont="1" applyFill="1" applyBorder="1"/>
    <xf numFmtId="0" fontId="1" fillId="0" borderId="19" xfId="0" applyFont="1" applyBorder="1"/>
    <xf numFmtId="0" fontId="0" fillId="0" borderId="17" xfId="0" applyFont="1" applyFill="1" applyBorder="1" applyAlignment="1">
      <alignment horizontal="left"/>
    </xf>
    <xf numFmtId="0" fontId="1" fillId="0" borderId="18" xfId="0" applyFont="1" applyBorder="1"/>
    <xf numFmtId="0" fontId="0" fillId="0" borderId="0" xfId="0" applyFont="1" applyFill="1"/>
    <xf numFmtId="0" fontId="0" fillId="0" borderId="9" xfId="0" applyFont="1" applyFill="1" applyBorder="1"/>
    <xf numFmtId="0" fontId="2" fillId="0" borderId="10" xfId="0" applyFont="1" applyFill="1" applyBorder="1"/>
    <xf numFmtId="0" fontId="2" fillId="0" borderId="28" xfId="0" applyFont="1" applyFill="1" applyBorder="1"/>
    <xf numFmtId="0" fontId="2" fillId="0" borderId="32" xfId="0" applyFont="1" applyFill="1" applyBorder="1"/>
    <xf numFmtId="0" fontId="2" fillId="0" borderId="24" xfId="0" applyFont="1" applyFill="1" applyBorder="1"/>
    <xf numFmtId="0" fontId="2" fillId="0" borderId="23" xfId="0" applyFont="1" applyFill="1" applyBorder="1"/>
    <xf numFmtId="0" fontId="2" fillId="0" borderId="29" xfId="0" applyFont="1" applyFill="1" applyBorder="1"/>
    <xf numFmtId="0" fontId="0" fillId="0" borderId="17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3" fillId="3" borderId="8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0" fontId="3" fillId="2" borderId="23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24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FFC2"/>
      <color rgb="FFE8E789"/>
      <color rgb="FF87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D785-33B7-3045-A313-C2EB4D15E3B6}">
  <dimension ref="A1:AR86"/>
  <sheetViews>
    <sheetView tabSelected="1" topLeftCell="G1" workbookViewId="0">
      <selection activeCell="S16" sqref="S16"/>
    </sheetView>
  </sheetViews>
  <sheetFormatPr baseColWidth="10" defaultColWidth="14.1640625" defaultRowHeight="14" x14ac:dyDescent="0.2"/>
  <cols>
    <col min="1" max="1" width="14" style="3" bestFit="1" customWidth="1"/>
    <col min="2" max="2" width="30.5" style="3" bestFit="1" customWidth="1"/>
    <col min="3" max="3" width="43.5" style="3" bestFit="1" customWidth="1"/>
    <col min="4" max="4" width="35.1640625" style="14" bestFit="1" customWidth="1"/>
    <col min="5" max="5" width="18.5" style="2" bestFit="1" customWidth="1"/>
    <col min="6" max="6" width="13.1640625" style="2" bestFit="1" customWidth="1"/>
    <col min="7" max="7" width="16.5" style="14" bestFit="1" customWidth="1"/>
    <col min="8" max="8" width="19.33203125" style="2" bestFit="1" customWidth="1"/>
    <col min="9" max="9" width="13.1640625" style="2" bestFit="1" customWidth="1"/>
    <col min="10" max="10" width="15.33203125" style="14" bestFit="1" customWidth="1"/>
    <col min="11" max="11" width="19.33203125" style="2" bestFit="1" customWidth="1"/>
    <col min="12" max="12" width="13.1640625" style="2" bestFit="1" customWidth="1"/>
    <col min="13" max="13" width="12.1640625" style="14" bestFit="1" customWidth="1"/>
    <col min="14" max="14" width="10.1640625" style="15" bestFit="1" customWidth="1"/>
    <col min="15" max="15" width="9.33203125" style="15" bestFit="1" customWidth="1"/>
    <col min="16" max="16" width="6" style="15" bestFit="1" customWidth="1"/>
    <col min="17" max="17" width="5.33203125" style="14" bestFit="1" customWidth="1"/>
    <col min="18" max="18" width="7.6640625" style="14" bestFit="1" customWidth="1"/>
    <col min="19" max="19" width="11.83203125" style="26" bestFit="1" customWidth="1"/>
    <col min="20" max="20" width="15" style="26" bestFit="1" customWidth="1"/>
    <col min="21" max="21" width="16.33203125" style="14" bestFit="1" customWidth="1"/>
    <col min="22" max="22" width="18.83203125" style="14" bestFit="1" customWidth="1"/>
    <col min="23" max="23" width="10.6640625" style="14" bestFit="1" customWidth="1"/>
    <col min="24" max="24" width="15.83203125" style="14" bestFit="1" customWidth="1"/>
    <col min="25" max="25" width="19.33203125" style="14" bestFit="1" customWidth="1"/>
    <col min="26" max="26" width="10.6640625" style="14" bestFit="1" customWidth="1"/>
    <col min="27" max="27" width="17.83203125" style="26" bestFit="1" customWidth="1"/>
    <col min="28" max="28" width="15" style="26" bestFit="1" customWidth="1"/>
    <col min="29" max="29" width="16.33203125" style="14" bestFit="1" customWidth="1"/>
    <col min="30" max="30" width="18.1640625" style="14" bestFit="1" customWidth="1"/>
    <col min="31" max="31" width="10.6640625" style="14" bestFit="1" customWidth="1"/>
    <col min="32" max="32" width="15.83203125" style="14" bestFit="1" customWidth="1"/>
    <col min="33" max="33" width="18.5" style="14" bestFit="1" customWidth="1"/>
    <col min="34" max="34" width="10.6640625" style="14" bestFit="1" customWidth="1"/>
    <col min="35" max="35" width="19.83203125" style="26" bestFit="1" customWidth="1"/>
    <col min="36" max="36" width="11.6640625" style="26" bestFit="1" customWidth="1"/>
    <col min="37" max="37" width="16.33203125" style="14" bestFit="1" customWidth="1"/>
    <col min="38" max="38" width="19.6640625" style="14" bestFit="1" customWidth="1"/>
    <col min="39" max="39" width="11.5" style="14" bestFit="1" customWidth="1"/>
    <col min="40" max="40" width="17.83203125" style="14" bestFit="1" customWidth="1"/>
    <col min="41" max="41" width="19.83203125" style="14" bestFit="1" customWidth="1"/>
    <col min="42" max="42" width="18.83203125" style="15" bestFit="1" customWidth="1"/>
    <col min="43" max="43" width="18.83203125" style="30" bestFit="1" customWidth="1"/>
    <col min="44" max="44" width="13.33203125" style="93" bestFit="1" customWidth="1"/>
    <col min="45" max="16384" width="14.1640625" style="3"/>
  </cols>
  <sheetData>
    <row r="1" spans="1:44" ht="16" customHeight="1" x14ac:dyDescent="0.2">
      <c r="A1" s="96" t="s">
        <v>9</v>
      </c>
      <c r="B1" s="37" t="s">
        <v>0</v>
      </c>
      <c r="C1" s="38" t="s">
        <v>1</v>
      </c>
      <c r="D1" s="38" t="s">
        <v>2</v>
      </c>
      <c r="G1" s="2"/>
      <c r="J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91"/>
    </row>
    <row r="2" spans="1:44" ht="20" customHeight="1" thickBot="1" x14ac:dyDescent="0.25">
      <c r="A2" s="97"/>
      <c r="B2" s="39" t="s">
        <v>3</v>
      </c>
      <c r="C2" s="40" t="s">
        <v>4</v>
      </c>
      <c r="D2" s="40" t="s">
        <v>5</v>
      </c>
      <c r="G2" s="2"/>
      <c r="J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91"/>
    </row>
    <row r="3" spans="1:44" ht="16" customHeight="1" x14ac:dyDescent="0.2">
      <c r="A3" s="96" t="s">
        <v>10</v>
      </c>
      <c r="B3" s="37" t="s">
        <v>6</v>
      </c>
      <c r="C3" s="38" t="s">
        <v>7</v>
      </c>
      <c r="D3" s="38" t="s">
        <v>8</v>
      </c>
      <c r="G3" s="2"/>
      <c r="J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3"/>
      <c r="AL3" s="3"/>
      <c r="AM3" s="3"/>
      <c r="AN3" s="87" t="s">
        <v>69</v>
      </c>
      <c r="AO3" s="45" t="s">
        <v>70</v>
      </c>
      <c r="AP3" s="88" t="s">
        <v>83</v>
      </c>
      <c r="AQ3" s="3"/>
      <c r="AR3" s="91"/>
    </row>
    <row r="4" spans="1:44" ht="16" customHeight="1" x14ac:dyDescent="0.2">
      <c r="A4" s="98"/>
      <c r="B4" s="41" t="s">
        <v>11</v>
      </c>
      <c r="C4" s="42" t="s">
        <v>12</v>
      </c>
      <c r="D4" s="42" t="s">
        <v>13</v>
      </c>
      <c r="G4" s="2"/>
      <c r="J4" s="2"/>
      <c r="M4" s="2"/>
      <c r="N4" s="100" t="s">
        <v>65</v>
      </c>
      <c r="O4" s="100"/>
      <c r="P4" s="100"/>
      <c r="Q4" s="100"/>
      <c r="R4" s="100"/>
      <c r="S4" s="100"/>
      <c r="T4" s="49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91"/>
    </row>
    <row r="5" spans="1:44" ht="15" thickBot="1" x14ac:dyDescent="0.25">
      <c r="A5" s="99"/>
      <c r="B5" s="39" t="s">
        <v>14</v>
      </c>
      <c r="C5" s="40" t="s">
        <v>15</v>
      </c>
      <c r="D5" s="40" t="s">
        <v>16</v>
      </c>
      <c r="G5" s="2"/>
      <c r="J5" s="2"/>
      <c r="M5" s="2"/>
      <c r="N5" s="100" t="s">
        <v>66</v>
      </c>
      <c r="O5" s="100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3"/>
      <c r="AL5" s="3"/>
      <c r="AM5" s="3"/>
      <c r="AN5" s="3"/>
      <c r="AO5" s="3"/>
      <c r="AP5" s="3"/>
      <c r="AQ5" s="3"/>
      <c r="AR5" s="91"/>
    </row>
    <row r="6" spans="1:44" ht="15" thickBot="1" x14ac:dyDescent="0.25">
      <c r="A6" s="2"/>
      <c r="B6" s="2"/>
      <c r="C6" s="2"/>
      <c r="D6" s="2"/>
      <c r="G6" s="2"/>
      <c r="J6" s="2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2"/>
      <c r="AK6" s="3"/>
      <c r="AL6" s="3"/>
      <c r="AM6" s="3"/>
      <c r="AN6" s="3"/>
      <c r="AO6" s="3"/>
      <c r="AP6" s="3"/>
      <c r="AQ6" s="3"/>
      <c r="AR6" s="92"/>
    </row>
    <row r="7" spans="1:44" s="7" customFormat="1" ht="17" customHeight="1" thickBot="1" x14ac:dyDescent="0.25">
      <c r="A7" s="24" t="s">
        <v>25</v>
      </c>
      <c r="B7" s="21" t="s">
        <v>26</v>
      </c>
      <c r="C7" s="21" t="s">
        <v>17</v>
      </c>
      <c r="D7" s="111" t="s">
        <v>29</v>
      </c>
      <c r="E7" s="112"/>
      <c r="F7" s="113"/>
      <c r="G7" s="101" t="s">
        <v>33</v>
      </c>
      <c r="H7" s="102"/>
      <c r="I7" s="102"/>
      <c r="J7" s="114" t="s">
        <v>35</v>
      </c>
      <c r="K7" s="102"/>
      <c r="L7" s="110"/>
      <c r="M7" s="50" t="s">
        <v>36</v>
      </c>
      <c r="N7" s="5" t="s">
        <v>37</v>
      </c>
      <c r="O7" s="5" t="s">
        <v>38</v>
      </c>
      <c r="P7" s="5" t="s">
        <v>39</v>
      </c>
      <c r="Q7" s="6" t="s">
        <v>40</v>
      </c>
      <c r="R7" s="21" t="s">
        <v>67</v>
      </c>
      <c r="S7" s="25" t="s">
        <v>56</v>
      </c>
      <c r="T7" s="89" t="s">
        <v>195</v>
      </c>
      <c r="U7" s="109" t="s">
        <v>42</v>
      </c>
      <c r="V7" s="110"/>
      <c r="W7" s="110"/>
      <c r="X7" s="104" t="s">
        <v>62</v>
      </c>
      <c r="Y7" s="105"/>
      <c r="Z7" s="105"/>
      <c r="AA7" s="28" t="s">
        <v>23</v>
      </c>
      <c r="AB7" s="90" t="s">
        <v>195</v>
      </c>
      <c r="AC7" s="101" t="s">
        <v>44</v>
      </c>
      <c r="AD7" s="102"/>
      <c r="AE7" s="103"/>
      <c r="AF7" s="51" t="s">
        <v>63</v>
      </c>
      <c r="AG7" s="51"/>
      <c r="AH7" s="51"/>
      <c r="AI7" s="28" t="s">
        <v>23</v>
      </c>
      <c r="AJ7" s="90" t="s">
        <v>195</v>
      </c>
      <c r="AK7" s="101" t="s">
        <v>45</v>
      </c>
      <c r="AL7" s="102"/>
      <c r="AM7" s="103"/>
      <c r="AN7" s="101" t="s">
        <v>64</v>
      </c>
      <c r="AO7" s="102"/>
      <c r="AP7" s="103"/>
      <c r="AQ7" s="28" t="s">
        <v>23</v>
      </c>
      <c r="AR7" s="94" t="s">
        <v>195</v>
      </c>
    </row>
    <row r="8" spans="1:44" ht="15" x14ac:dyDescent="0.2">
      <c r="A8" s="106">
        <v>1</v>
      </c>
      <c r="B8" s="33" t="s">
        <v>18</v>
      </c>
      <c r="C8" s="2" t="s">
        <v>27</v>
      </c>
      <c r="D8" s="8" t="s">
        <v>30</v>
      </c>
      <c r="E8" s="9" t="s">
        <v>31</v>
      </c>
      <c r="F8" s="9" t="s">
        <v>32</v>
      </c>
      <c r="G8" s="10" t="s">
        <v>34</v>
      </c>
      <c r="H8" s="11" t="s">
        <v>31</v>
      </c>
      <c r="I8" s="11" t="s">
        <v>32</v>
      </c>
      <c r="J8" s="10" t="s">
        <v>34</v>
      </c>
      <c r="K8" s="11" t="s">
        <v>31</v>
      </c>
      <c r="L8" s="11" t="s">
        <v>32</v>
      </c>
      <c r="M8" s="10" t="s">
        <v>32</v>
      </c>
      <c r="N8" s="12" t="s">
        <v>32</v>
      </c>
      <c r="O8" s="12" t="s">
        <v>32</v>
      </c>
      <c r="P8" s="12" t="s">
        <v>32</v>
      </c>
      <c r="Q8" s="10" t="s">
        <v>32</v>
      </c>
      <c r="R8" s="20"/>
      <c r="U8" s="13" t="s">
        <v>43</v>
      </c>
      <c r="V8" s="13" t="s">
        <v>31</v>
      </c>
      <c r="W8" s="13" t="s">
        <v>32</v>
      </c>
      <c r="X8" s="13" t="s">
        <v>43</v>
      </c>
      <c r="Y8" s="13" t="s">
        <v>31</v>
      </c>
      <c r="Z8" s="13" t="s">
        <v>32</v>
      </c>
      <c r="AA8" s="29"/>
      <c r="AB8" s="29"/>
      <c r="AC8" s="23" t="s">
        <v>43</v>
      </c>
      <c r="AD8" s="13" t="s">
        <v>31</v>
      </c>
      <c r="AE8" s="13" t="s">
        <v>32</v>
      </c>
      <c r="AF8" s="13" t="s">
        <v>43</v>
      </c>
      <c r="AG8" s="13" t="s">
        <v>31</v>
      </c>
      <c r="AH8" s="13" t="s">
        <v>32</v>
      </c>
      <c r="AI8" s="29"/>
      <c r="AJ8" s="29"/>
      <c r="AK8" s="13" t="s">
        <v>43</v>
      </c>
      <c r="AL8" s="13" t="s">
        <v>31</v>
      </c>
      <c r="AM8" s="13" t="s">
        <v>32</v>
      </c>
      <c r="AN8" s="12" t="s">
        <v>43</v>
      </c>
      <c r="AO8" s="10" t="s">
        <v>31</v>
      </c>
      <c r="AP8" s="12" t="s">
        <v>32</v>
      </c>
      <c r="AQ8" s="31"/>
    </row>
    <row r="9" spans="1:44" ht="16" x14ac:dyDescent="0.2">
      <c r="A9" s="107"/>
      <c r="B9" s="33" t="s">
        <v>19</v>
      </c>
      <c r="C9" s="2" t="s">
        <v>28</v>
      </c>
      <c r="Z9" s="22"/>
      <c r="AA9" s="87"/>
      <c r="AB9" s="30"/>
      <c r="AC9" s="15"/>
      <c r="AD9" s="2"/>
      <c r="AI9" s="30"/>
    </row>
    <row r="10" spans="1:44" ht="16" x14ac:dyDescent="0.2">
      <c r="A10" s="107"/>
      <c r="B10" s="33" t="s">
        <v>20</v>
      </c>
      <c r="C10" s="2" t="s">
        <v>41</v>
      </c>
      <c r="D10" s="14" t="s">
        <v>71</v>
      </c>
      <c r="E10" s="2" t="s">
        <v>46</v>
      </c>
      <c r="F10" s="2" t="s">
        <v>52</v>
      </c>
      <c r="G10" s="14" t="s">
        <v>47</v>
      </c>
      <c r="H10" s="2" t="s">
        <v>48</v>
      </c>
      <c r="I10" s="2" t="s">
        <v>52</v>
      </c>
      <c r="J10" s="14" t="s">
        <v>49</v>
      </c>
      <c r="K10" s="2" t="s">
        <v>50</v>
      </c>
      <c r="L10" s="2" t="s">
        <v>51</v>
      </c>
      <c r="M10" s="14">
        <v>20000</v>
      </c>
      <c r="N10" s="15" t="s">
        <v>53</v>
      </c>
      <c r="O10" s="15" t="s">
        <v>54</v>
      </c>
      <c r="P10" s="15">
        <v>16000</v>
      </c>
      <c r="Q10" s="14">
        <v>4000</v>
      </c>
      <c r="R10" s="14">
        <v>33</v>
      </c>
      <c r="S10" s="26" t="s">
        <v>197</v>
      </c>
      <c r="T10" s="26" t="s">
        <v>198</v>
      </c>
      <c r="U10" s="14" t="s">
        <v>55</v>
      </c>
      <c r="V10" s="14" t="s">
        <v>57</v>
      </c>
      <c r="W10" s="14" t="s">
        <v>58</v>
      </c>
      <c r="X10" s="14" t="s">
        <v>87</v>
      </c>
      <c r="Y10" s="14" t="s">
        <v>88</v>
      </c>
      <c r="Z10" s="14" t="s">
        <v>58</v>
      </c>
      <c r="AA10" s="87" t="s">
        <v>69</v>
      </c>
      <c r="AB10" s="26" t="s">
        <v>201</v>
      </c>
      <c r="AC10" s="14" t="s">
        <v>59</v>
      </c>
      <c r="AD10" s="14" t="s">
        <v>60</v>
      </c>
      <c r="AE10" s="14" t="s">
        <v>61</v>
      </c>
      <c r="AF10" s="14" t="s">
        <v>89</v>
      </c>
      <c r="AG10" s="14" t="s">
        <v>90</v>
      </c>
      <c r="AH10" s="14" t="s">
        <v>61</v>
      </c>
      <c r="AI10" s="45" t="s">
        <v>70</v>
      </c>
      <c r="AJ10" s="26" t="s">
        <v>199</v>
      </c>
      <c r="AK10" s="14" t="s">
        <v>73</v>
      </c>
      <c r="AL10" s="14" t="s">
        <v>74</v>
      </c>
      <c r="AM10" s="14" t="s">
        <v>75</v>
      </c>
      <c r="AN10" s="14" t="s">
        <v>81</v>
      </c>
      <c r="AO10" s="14" t="s">
        <v>82</v>
      </c>
      <c r="AP10" s="15" t="s">
        <v>75</v>
      </c>
      <c r="AQ10" s="88" t="s">
        <v>83</v>
      </c>
      <c r="AR10" s="93" t="s">
        <v>200</v>
      </c>
    </row>
    <row r="11" spans="1:44" ht="15" x14ac:dyDescent="0.2">
      <c r="A11" s="107"/>
      <c r="B11" s="33" t="s">
        <v>21</v>
      </c>
      <c r="C11" s="35" t="s">
        <v>196</v>
      </c>
    </row>
    <row r="12" spans="1:44" ht="15" x14ac:dyDescent="0.2">
      <c r="A12" s="108"/>
      <c r="B12" s="34" t="s">
        <v>22</v>
      </c>
      <c r="C12" s="16"/>
      <c r="D12" s="17"/>
      <c r="E12" s="16"/>
      <c r="F12" s="16"/>
      <c r="G12" s="17"/>
      <c r="H12" s="16"/>
      <c r="I12" s="16"/>
      <c r="J12" s="17"/>
      <c r="K12" s="16"/>
      <c r="L12" s="16"/>
      <c r="M12" s="17"/>
      <c r="N12" s="18"/>
      <c r="O12" s="18"/>
      <c r="P12" s="18"/>
      <c r="Q12" s="17"/>
      <c r="R12" s="17"/>
      <c r="S12" s="27"/>
      <c r="T12" s="27"/>
      <c r="U12" s="17"/>
      <c r="V12" s="17"/>
      <c r="W12" s="17"/>
      <c r="X12" s="17"/>
      <c r="Y12" s="17"/>
      <c r="Z12" s="17"/>
      <c r="AA12" s="27"/>
      <c r="AB12" s="27"/>
      <c r="AC12" s="17"/>
      <c r="AD12" s="17"/>
      <c r="AE12" s="17"/>
      <c r="AF12" s="17"/>
      <c r="AG12" s="17"/>
      <c r="AH12" s="17"/>
      <c r="AI12" s="27"/>
      <c r="AJ12" s="27"/>
      <c r="AK12" s="17"/>
      <c r="AL12" s="17"/>
      <c r="AM12" s="17"/>
      <c r="AN12" s="17"/>
      <c r="AO12" s="17"/>
      <c r="AP12" s="18"/>
      <c r="AQ12" s="32"/>
    </row>
    <row r="13" spans="1:44" x14ac:dyDescent="0.2">
      <c r="A13" s="19">
        <v>2</v>
      </c>
      <c r="B13" s="35" t="s">
        <v>18</v>
      </c>
      <c r="C13" s="2" t="s">
        <v>27</v>
      </c>
    </row>
    <row r="14" spans="1:44" x14ac:dyDescent="0.2">
      <c r="A14" s="1"/>
      <c r="B14" s="35" t="s">
        <v>84</v>
      </c>
      <c r="C14" s="2" t="s">
        <v>28</v>
      </c>
    </row>
    <row r="15" spans="1:44" x14ac:dyDescent="0.2">
      <c r="B15" s="35" t="s">
        <v>20</v>
      </c>
      <c r="C15" s="2"/>
      <c r="D15" s="14" t="s">
        <v>85</v>
      </c>
      <c r="E15" s="2" t="s">
        <v>46</v>
      </c>
      <c r="F15" s="2" t="s">
        <v>52</v>
      </c>
      <c r="G15" s="14" t="s">
        <v>47</v>
      </c>
      <c r="H15" s="2" t="s">
        <v>48</v>
      </c>
      <c r="I15" s="2" t="s">
        <v>52</v>
      </c>
      <c r="J15" s="14" t="s">
        <v>49</v>
      </c>
      <c r="K15" s="2" t="s">
        <v>50</v>
      </c>
      <c r="L15" s="2" t="s">
        <v>51</v>
      </c>
      <c r="M15" s="14">
        <v>20000</v>
      </c>
      <c r="N15" s="15" t="s">
        <v>53</v>
      </c>
      <c r="O15" s="15" t="s">
        <v>54</v>
      </c>
      <c r="P15" s="15">
        <v>16000</v>
      </c>
      <c r="Q15" s="14">
        <v>4000</v>
      </c>
      <c r="R15" s="14">
        <v>28</v>
      </c>
      <c r="S15" s="26" t="s">
        <v>86</v>
      </c>
      <c r="U15" s="14" t="s">
        <v>55</v>
      </c>
      <c r="V15" s="14" t="s">
        <v>57</v>
      </c>
      <c r="W15" s="14" t="s">
        <v>58</v>
      </c>
      <c r="X15" s="14" t="s">
        <v>87</v>
      </c>
      <c r="Y15" s="14" t="s">
        <v>88</v>
      </c>
      <c r="Z15" s="14" t="s">
        <v>58</v>
      </c>
      <c r="AA15" s="26" t="s">
        <v>69</v>
      </c>
      <c r="AC15" s="14" t="s">
        <v>59</v>
      </c>
      <c r="AD15" s="14" t="s">
        <v>60</v>
      </c>
      <c r="AE15" s="14" t="s">
        <v>61</v>
      </c>
      <c r="AF15" s="14" t="s">
        <v>89</v>
      </c>
      <c r="AG15" s="14" t="s">
        <v>90</v>
      </c>
      <c r="AH15" s="14" t="s">
        <v>61</v>
      </c>
      <c r="AI15" s="26" t="s">
        <v>91</v>
      </c>
      <c r="AK15" s="14" t="s">
        <v>73</v>
      </c>
      <c r="AL15" s="14" t="s">
        <v>92</v>
      </c>
      <c r="AM15" s="14" t="s">
        <v>75</v>
      </c>
      <c r="AN15" s="14" t="s">
        <v>93</v>
      </c>
      <c r="AO15" s="14" t="s">
        <v>82</v>
      </c>
      <c r="AP15" s="15" t="s">
        <v>75</v>
      </c>
      <c r="AQ15" s="30" t="s">
        <v>94</v>
      </c>
    </row>
    <row r="16" spans="1:44" x14ac:dyDescent="0.2">
      <c r="B16" s="35" t="s">
        <v>21</v>
      </c>
      <c r="C16" s="2" t="s">
        <v>41</v>
      </c>
    </row>
    <row r="17" spans="1:44" s="16" customFormat="1" x14ac:dyDescent="0.2">
      <c r="B17" s="36" t="s">
        <v>22</v>
      </c>
      <c r="D17" s="17"/>
      <c r="G17" s="17"/>
      <c r="J17" s="17"/>
      <c r="M17" s="17"/>
      <c r="N17" s="18"/>
      <c r="O17" s="18"/>
      <c r="P17" s="18"/>
      <c r="Q17" s="17"/>
      <c r="R17" s="17"/>
      <c r="S17" s="27"/>
      <c r="T17" s="27"/>
      <c r="U17" s="17"/>
      <c r="V17" s="17"/>
      <c r="W17" s="17"/>
      <c r="X17" s="17"/>
      <c r="Y17" s="17"/>
      <c r="Z17" s="17"/>
      <c r="AA17" s="27"/>
      <c r="AB17" s="27"/>
      <c r="AC17" s="17"/>
      <c r="AD17" s="17"/>
      <c r="AE17" s="17"/>
      <c r="AF17" s="17"/>
      <c r="AG17" s="17"/>
      <c r="AH17" s="17"/>
      <c r="AI17" s="27"/>
      <c r="AJ17" s="27"/>
      <c r="AK17" s="17"/>
      <c r="AL17" s="17"/>
      <c r="AM17" s="17"/>
      <c r="AN17" s="17"/>
      <c r="AO17" s="17"/>
      <c r="AP17" s="18"/>
      <c r="AQ17" s="32"/>
      <c r="AR17" s="95"/>
    </row>
    <row r="18" spans="1:44" x14ac:dyDescent="0.2">
      <c r="A18" s="3">
        <v>3</v>
      </c>
      <c r="B18" s="35" t="s">
        <v>18</v>
      </c>
      <c r="C18" s="2" t="s">
        <v>27</v>
      </c>
    </row>
    <row r="19" spans="1:44" x14ac:dyDescent="0.2">
      <c r="B19" s="35" t="s">
        <v>95</v>
      </c>
      <c r="C19" s="2" t="s">
        <v>28</v>
      </c>
    </row>
    <row r="20" spans="1:44" x14ac:dyDescent="0.2">
      <c r="B20" s="35" t="s">
        <v>96</v>
      </c>
      <c r="C20" s="2"/>
      <c r="D20" s="14" t="s">
        <v>85</v>
      </c>
      <c r="E20" s="2" t="s">
        <v>46</v>
      </c>
      <c r="F20" s="2" t="s">
        <v>52</v>
      </c>
      <c r="G20" s="14" t="s">
        <v>47</v>
      </c>
      <c r="H20" s="2" t="s">
        <v>48</v>
      </c>
      <c r="I20" s="2" t="s">
        <v>52</v>
      </c>
      <c r="J20" s="14" t="s">
        <v>49</v>
      </c>
      <c r="K20" s="2" t="s">
        <v>50</v>
      </c>
      <c r="L20" s="2" t="s">
        <v>51</v>
      </c>
      <c r="M20" s="14">
        <v>20000</v>
      </c>
      <c r="N20" s="15" t="s">
        <v>53</v>
      </c>
      <c r="O20" s="15" t="s">
        <v>54</v>
      </c>
      <c r="P20" s="15">
        <v>16000</v>
      </c>
      <c r="Q20" s="14">
        <v>4000</v>
      </c>
      <c r="R20" s="14">
        <v>28</v>
      </c>
      <c r="S20" s="26" t="s">
        <v>99</v>
      </c>
      <c r="U20" s="14" t="s">
        <v>113</v>
      </c>
      <c r="V20" s="14" t="s">
        <v>57</v>
      </c>
      <c r="W20" s="14" t="s">
        <v>58</v>
      </c>
      <c r="X20" s="14" t="s">
        <v>87</v>
      </c>
      <c r="Y20" s="14" t="s">
        <v>88</v>
      </c>
      <c r="Z20" s="14" t="s">
        <v>58</v>
      </c>
      <c r="AA20" s="26" t="s">
        <v>100</v>
      </c>
      <c r="AC20" s="14" t="s">
        <v>59</v>
      </c>
      <c r="AD20" s="14" t="s">
        <v>60</v>
      </c>
      <c r="AE20" s="14" t="s">
        <v>61</v>
      </c>
      <c r="AF20" s="14" t="s">
        <v>89</v>
      </c>
      <c r="AG20" s="14" t="s">
        <v>90</v>
      </c>
      <c r="AH20" s="14" t="s">
        <v>61</v>
      </c>
      <c r="AI20" s="26" t="s">
        <v>101</v>
      </c>
      <c r="AK20" s="14" t="s">
        <v>73</v>
      </c>
      <c r="AL20" s="14" t="s">
        <v>92</v>
      </c>
      <c r="AM20" s="14" t="s">
        <v>75</v>
      </c>
      <c r="AN20" s="14" t="s">
        <v>81</v>
      </c>
      <c r="AO20" s="14" t="s">
        <v>82</v>
      </c>
      <c r="AP20" s="15" t="s">
        <v>75</v>
      </c>
      <c r="AQ20" s="30" t="s">
        <v>102</v>
      </c>
    </row>
    <row r="21" spans="1:44" ht="16" customHeight="1" x14ac:dyDescent="0.2">
      <c r="B21" s="35" t="s">
        <v>97</v>
      </c>
      <c r="C21" s="2" t="s">
        <v>41</v>
      </c>
    </row>
    <row r="22" spans="1:44" s="16" customFormat="1" x14ac:dyDescent="0.2">
      <c r="B22" s="36" t="s">
        <v>98</v>
      </c>
      <c r="D22" s="17"/>
      <c r="G22" s="17"/>
      <c r="J22" s="17"/>
      <c r="M22" s="17"/>
      <c r="N22" s="18"/>
      <c r="O22" s="18"/>
      <c r="P22" s="18"/>
      <c r="Q22" s="17"/>
      <c r="R22" s="17"/>
      <c r="S22" s="27"/>
      <c r="T22" s="27"/>
      <c r="U22" s="17"/>
      <c r="V22" s="17"/>
      <c r="W22" s="17"/>
      <c r="X22" s="17"/>
      <c r="Y22" s="17"/>
      <c r="Z22" s="17"/>
      <c r="AA22" s="27"/>
      <c r="AB22" s="27"/>
      <c r="AC22" s="17"/>
      <c r="AD22" s="17"/>
      <c r="AE22" s="17"/>
      <c r="AF22" s="17"/>
      <c r="AG22" s="17"/>
      <c r="AH22" s="17"/>
      <c r="AI22" s="27"/>
      <c r="AJ22" s="27"/>
      <c r="AK22" s="17"/>
      <c r="AL22" s="17"/>
      <c r="AM22" s="17"/>
      <c r="AN22" s="17"/>
      <c r="AO22" s="17"/>
      <c r="AP22" s="18"/>
      <c r="AQ22" s="32"/>
      <c r="AR22" s="95"/>
    </row>
    <row r="23" spans="1:44" x14ac:dyDescent="0.2">
      <c r="A23" s="2">
        <v>4</v>
      </c>
      <c r="B23" s="35" t="s">
        <v>18</v>
      </c>
      <c r="C23" s="2" t="s">
        <v>27</v>
      </c>
    </row>
    <row r="24" spans="1:44" x14ac:dyDescent="0.2">
      <c r="A24" s="2"/>
      <c r="B24" s="35" t="s">
        <v>103</v>
      </c>
      <c r="C24" s="2" t="s">
        <v>28</v>
      </c>
    </row>
    <row r="25" spans="1:44" x14ac:dyDescent="0.2">
      <c r="A25" s="2"/>
      <c r="B25" s="35" t="s">
        <v>96</v>
      </c>
      <c r="C25" s="2"/>
      <c r="D25" s="14" t="s">
        <v>85</v>
      </c>
      <c r="E25" s="2" t="s">
        <v>46</v>
      </c>
      <c r="F25" s="2" t="s">
        <v>52</v>
      </c>
      <c r="G25" s="14" t="s">
        <v>47</v>
      </c>
      <c r="H25" s="2" t="s">
        <v>48</v>
      </c>
      <c r="I25" s="2" t="s">
        <v>52</v>
      </c>
      <c r="J25" s="14" t="s">
        <v>49</v>
      </c>
      <c r="K25" s="2" t="s">
        <v>50</v>
      </c>
      <c r="L25" s="2" t="s">
        <v>51</v>
      </c>
      <c r="M25" s="14">
        <v>20000</v>
      </c>
      <c r="N25" s="15" t="s">
        <v>53</v>
      </c>
      <c r="O25" s="15" t="s">
        <v>54</v>
      </c>
      <c r="P25" s="15">
        <v>16000</v>
      </c>
      <c r="Q25" s="14">
        <v>4000</v>
      </c>
      <c r="R25" s="14">
        <v>65</v>
      </c>
      <c r="S25" s="26" t="s">
        <v>112</v>
      </c>
      <c r="U25" s="14" t="s">
        <v>113</v>
      </c>
      <c r="V25" s="14" t="s">
        <v>57</v>
      </c>
      <c r="W25" s="14" t="s">
        <v>58</v>
      </c>
      <c r="X25" s="14" t="s">
        <v>87</v>
      </c>
      <c r="Y25" s="14" t="s">
        <v>88</v>
      </c>
      <c r="Z25" s="14" t="s">
        <v>58</v>
      </c>
      <c r="AA25" s="26" t="s">
        <v>114</v>
      </c>
      <c r="AC25" s="14" t="s">
        <v>59</v>
      </c>
      <c r="AD25" s="14" t="s">
        <v>60</v>
      </c>
      <c r="AE25" s="14" t="s">
        <v>61</v>
      </c>
      <c r="AF25" s="14" t="s">
        <v>89</v>
      </c>
      <c r="AG25" s="14" t="s">
        <v>90</v>
      </c>
      <c r="AH25" s="14" t="s">
        <v>61</v>
      </c>
      <c r="AI25" s="26" t="s">
        <v>115</v>
      </c>
      <c r="AK25" s="14" t="s">
        <v>73</v>
      </c>
      <c r="AL25" s="14" t="s">
        <v>92</v>
      </c>
      <c r="AM25" s="14" t="s">
        <v>75</v>
      </c>
      <c r="AN25" s="14" t="s">
        <v>93</v>
      </c>
      <c r="AO25" s="14" t="s">
        <v>82</v>
      </c>
      <c r="AP25" s="15" t="s">
        <v>75</v>
      </c>
      <c r="AQ25" s="30" t="s">
        <v>116</v>
      </c>
    </row>
    <row r="26" spans="1:44" x14ac:dyDescent="0.2">
      <c r="A26" s="2"/>
      <c r="B26" s="35" t="s">
        <v>97</v>
      </c>
      <c r="C26" s="2" t="s">
        <v>41</v>
      </c>
      <c r="M26" s="15"/>
      <c r="N26" s="3"/>
    </row>
    <row r="27" spans="1:44" s="16" customFormat="1" x14ac:dyDescent="0.2">
      <c r="B27" s="36" t="s">
        <v>98</v>
      </c>
      <c r="D27" s="17"/>
      <c r="G27" s="17"/>
      <c r="J27" s="17"/>
      <c r="M27" s="17"/>
      <c r="N27" s="18"/>
      <c r="O27" s="18"/>
      <c r="P27" s="18"/>
      <c r="Q27" s="17"/>
      <c r="R27" s="17"/>
      <c r="S27" s="27"/>
      <c r="T27" s="27"/>
      <c r="U27" s="17"/>
      <c r="V27" s="17"/>
      <c r="W27" s="17"/>
      <c r="X27" s="17"/>
      <c r="Y27" s="17"/>
      <c r="Z27" s="17"/>
      <c r="AA27" s="27"/>
      <c r="AB27" s="27"/>
      <c r="AC27" s="17"/>
      <c r="AD27" s="17"/>
      <c r="AE27" s="17"/>
      <c r="AF27" s="17"/>
      <c r="AG27" s="17"/>
      <c r="AH27" s="17"/>
      <c r="AI27" s="27"/>
      <c r="AJ27" s="27"/>
      <c r="AK27" s="17"/>
      <c r="AL27" s="17"/>
      <c r="AM27" s="17"/>
      <c r="AN27" s="17"/>
      <c r="AO27" s="17"/>
      <c r="AP27" s="18"/>
      <c r="AQ27" s="32"/>
      <c r="AR27" s="95"/>
    </row>
    <row r="28" spans="1:44" x14ac:dyDescent="0.2">
      <c r="A28" s="2">
        <v>5</v>
      </c>
      <c r="B28" s="35" t="s">
        <v>18</v>
      </c>
      <c r="C28" s="2" t="s">
        <v>27</v>
      </c>
    </row>
    <row r="29" spans="1:44" x14ac:dyDescent="0.2">
      <c r="A29" s="2"/>
      <c r="B29" s="35" t="s">
        <v>104</v>
      </c>
      <c r="C29" s="2" t="s">
        <v>28</v>
      </c>
      <c r="D29" s="71"/>
      <c r="E29" s="35"/>
      <c r="F29" s="35"/>
    </row>
    <row r="30" spans="1:44" x14ac:dyDescent="0.2">
      <c r="B30" s="35" t="s">
        <v>105</v>
      </c>
      <c r="C30" s="2"/>
      <c r="D30" s="71" t="s">
        <v>106</v>
      </c>
      <c r="E30" s="35" t="s">
        <v>107</v>
      </c>
      <c r="F30" s="2" t="s">
        <v>52</v>
      </c>
      <c r="G30" s="71" t="s">
        <v>108</v>
      </c>
      <c r="H30" s="35" t="s">
        <v>109</v>
      </c>
      <c r="I30" s="35" t="s">
        <v>52</v>
      </c>
      <c r="J30" s="71" t="s">
        <v>110</v>
      </c>
      <c r="K30" s="35" t="s">
        <v>111</v>
      </c>
      <c r="L30" s="35" t="s">
        <v>51</v>
      </c>
      <c r="M30" s="14">
        <v>20000</v>
      </c>
      <c r="N30" s="15" t="s">
        <v>53</v>
      </c>
      <c r="O30" s="15" t="s">
        <v>54</v>
      </c>
      <c r="P30" s="15">
        <v>16000</v>
      </c>
      <c r="Q30" s="14">
        <v>4000</v>
      </c>
      <c r="R30" s="14">
        <v>35</v>
      </c>
      <c r="S30" s="72" t="s">
        <v>118</v>
      </c>
      <c r="T30" s="74"/>
      <c r="U30" s="71" t="s">
        <v>55</v>
      </c>
      <c r="V30" s="73" t="s">
        <v>57</v>
      </c>
      <c r="W30" s="14" t="s">
        <v>58</v>
      </c>
      <c r="X30" s="14" t="s">
        <v>87</v>
      </c>
      <c r="Y30" s="14" t="s">
        <v>88</v>
      </c>
      <c r="Z30" s="14" t="s">
        <v>58</v>
      </c>
      <c r="AA30" s="72" t="s">
        <v>69</v>
      </c>
      <c r="AB30" s="74"/>
      <c r="AC30" s="71" t="s">
        <v>59</v>
      </c>
      <c r="AD30" s="35" t="s">
        <v>60</v>
      </c>
      <c r="AE30" s="14" t="s">
        <v>61</v>
      </c>
      <c r="AF30" s="14" t="s">
        <v>89</v>
      </c>
      <c r="AG30" s="14" t="s">
        <v>90</v>
      </c>
      <c r="AH30" s="14" t="s">
        <v>61</v>
      </c>
      <c r="AI30" s="74" t="s">
        <v>91</v>
      </c>
      <c r="AJ30" s="74"/>
      <c r="AK30" s="71" t="s">
        <v>119</v>
      </c>
      <c r="AL30" s="73" t="s">
        <v>92</v>
      </c>
      <c r="AM30" s="14" t="s">
        <v>75</v>
      </c>
      <c r="AN30" s="14" t="s">
        <v>120</v>
      </c>
      <c r="AO30" s="73" t="s">
        <v>82</v>
      </c>
      <c r="AP30" s="15" t="s">
        <v>75</v>
      </c>
      <c r="AQ30" s="72" t="s">
        <v>121</v>
      </c>
    </row>
    <row r="31" spans="1:44" x14ac:dyDescent="0.2">
      <c r="B31" s="35" t="s">
        <v>97</v>
      </c>
      <c r="C31" s="2" t="s">
        <v>41</v>
      </c>
    </row>
    <row r="32" spans="1:44" s="16" customFormat="1" x14ac:dyDescent="0.2">
      <c r="B32" s="36" t="s">
        <v>98</v>
      </c>
      <c r="D32" s="17"/>
      <c r="G32" s="17"/>
      <c r="J32" s="17"/>
      <c r="M32" s="17"/>
      <c r="N32" s="18"/>
      <c r="O32" s="18"/>
      <c r="P32" s="18"/>
      <c r="Q32" s="17"/>
      <c r="R32" s="17"/>
      <c r="S32" s="27"/>
      <c r="T32" s="27"/>
      <c r="U32" s="17"/>
      <c r="V32" s="17"/>
      <c r="W32" s="17"/>
      <c r="X32" s="17"/>
      <c r="Y32" s="17"/>
      <c r="Z32" s="17"/>
      <c r="AA32" s="27"/>
      <c r="AB32" s="27"/>
      <c r="AC32" s="17"/>
      <c r="AD32" s="17"/>
      <c r="AE32" s="17"/>
      <c r="AF32" s="17"/>
      <c r="AG32" s="17"/>
      <c r="AH32" s="17"/>
      <c r="AI32" s="27"/>
      <c r="AJ32" s="27"/>
      <c r="AK32" s="17"/>
      <c r="AL32" s="17"/>
      <c r="AM32" s="17"/>
      <c r="AN32" s="17"/>
      <c r="AO32" s="17"/>
      <c r="AP32" s="18"/>
      <c r="AQ32" s="32"/>
      <c r="AR32" s="95"/>
    </row>
    <row r="33" spans="1:44" x14ac:dyDescent="0.2">
      <c r="A33" s="3">
        <v>6</v>
      </c>
      <c r="B33" s="35" t="s">
        <v>18</v>
      </c>
      <c r="C33" s="2" t="s">
        <v>27</v>
      </c>
    </row>
    <row r="34" spans="1:44" x14ac:dyDescent="0.2">
      <c r="B34" s="35" t="s">
        <v>125</v>
      </c>
      <c r="C34" s="2" t="s">
        <v>28</v>
      </c>
    </row>
    <row r="35" spans="1:44" x14ac:dyDescent="0.2">
      <c r="B35" s="35" t="s">
        <v>96</v>
      </c>
      <c r="C35" s="2"/>
      <c r="D35" s="14" t="s">
        <v>85</v>
      </c>
      <c r="E35" s="2" t="s">
        <v>117</v>
      </c>
      <c r="F35" s="2" t="s">
        <v>52</v>
      </c>
      <c r="G35" s="14" t="s">
        <v>47</v>
      </c>
      <c r="H35" s="2" t="s">
        <v>48</v>
      </c>
      <c r="I35" s="2" t="s">
        <v>52</v>
      </c>
      <c r="J35" s="14" t="s">
        <v>49</v>
      </c>
      <c r="K35" s="2" t="s">
        <v>50</v>
      </c>
      <c r="L35" s="2" t="s">
        <v>51</v>
      </c>
      <c r="M35" s="14">
        <v>20000</v>
      </c>
      <c r="N35" s="15" t="s">
        <v>53</v>
      </c>
      <c r="O35" s="15" t="s">
        <v>54</v>
      </c>
      <c r="P35" s="15">
        <v>16000</v>
      </c>
      <c r="Q35" s="14">
        <v>4000</v>
      </c>
      <c r="R35" s="14">
        <v>32</v>
      </c>
      <c r="S35" s="26" t="s">
        <v>126</v>
      </c>
      <c r="U35" s="14" t="s">
        <v>55</v>
      </c>
      <c r="V35" s="14" t="s">
        <v>57</v>
      </c>
      <c r="W35" s="14" t="s">
        <v>58</v>
      </c>
      <c r="X35" s="14" t="s">
        <v>87</v>
      </c>
      <c r="Y35" s="14" t="s">
        <v>88</v>
      </c>
      <c r="Z35" s="14" t="s">
        <v>58</v>
      </c>
      <c r="AA35" s="26" t="s">
        <v>114</v>
      </c>
      <c r="AC35" s="14" t="s">
        <v>59</v>
      </c>
      <c r="AD35" s="14" t="s">
        <v>60</v>
      </c>
      <c r="AE35" s="14" t="s">
        <v>61</v>
      </c>
      <c r="AF35" s="14" t="s">
        <v>89</v>
      </c>
      <c r="AG35" s="14" t="s">
        <v>90</v>
      </c>
      <c r="AH35" s="14" t="s">
        <v>61</v>
      </c>
      <c r="AI35" s="26" t="s">
        <v>127</v>
      </c>
      <c r="AK35" s="14" t="s">
        <v>73</v>
      </c>
      <c r="AL35" s="14" t="s">
        <v>92</v>
      </c>
      <c r="AM35" s="14" t="s">
        <v>75</v>
      </c>
      <c r="AN35" s="14" t="s">
        <v>93</v>
      </c>
      <c r="AO35" s="14" t="s">
        <v>82</v>
      </c>
      <c r="AP35" s="15" t="s">
        <v>75</v>
      </c>
      <c r="AQ35" s="30" t="s">
        <v>128</v>
      </c>
    </row>
    <row r="36" spans="1:44" x14ac:dyDescent="0.2">
      <c r="B36" s="35" t="s">
        <v>97</v>
      </c>
      <c r="C36" s="2" t="s">
        <v>41</v>
      </c>
    </row>
    <row r="37" spans="1:44" s="16" customFormat="1" x14ac:dyDescent="0.2">
      <c r="B37" s="36" t="s">
        <v>98</v>
      </c>
      <c r="D37" s="17"/>
      <c r="G37" s="17"/>
      <c r="J37" s="17"/>
      <c r="M37" s="17"/>
      <c r="N37" s="18"/>
      <c r="O37" s="18"/>
      <c r="P37" s="18"/>
      <c r="Q37" s="17"/>
      <c r="R37" s="17"/>
      <c r="S37" s="27"/>
      <c r="T37" s="27"/>
      <c r="U37" s="17"/>
      <c r="V37" s="17"/>
      <c r="W37" s="17"/>
      <c r="X37" s="17"/>
      <c r="Y37" s="17"/>
      <c r="Z37" s="17"/>
      <c r="AA37" s="27"/>
      <c r="AB37" s="27"/>
      <c r="AC37" s="17"/>
      <c r="AD37" s="17"/>
      <c r="AE37" s="17"/>
      <c r="AF37" s="17"/>
      <c r="AG37" s="17"/>
      <c r="AH37" s="17"/>
      <c r="AI37" s="27"/>
      <c r="AJ37" s="27"/>
      <c r="AK37" s="17"/>
      <c r="AL37" s="17"/>
      <c r="AM37" s="17"/>
      <c r="AN37" s="17"/>
      <c r="AO37" s="17"/>
      <c r="AP37" s="18"/>
      <c r="AQ37" s="32"/>
      <c r="AR37" s="95"/>
    </row>
    <row r="38" spans="1:44" x14ac:dyDescent="0.2">
      <c r="A38" s="3">
        <v>7</v>
      </c>
      <c r="B38" s="35" t="s">
        <v>18</v>
      </c>
      <c r="C38" s="2" t="s">
        <v>27</v>
      </c>
    </row>
    <row r="39" spans="1:44" x14ac:dyDescent="0.2">
      <c r="B39" s="35" t="s">
        <v>124</v>
      </c>
      <c r="C39" s="2" t="s">
        <v>28</v>
      </c>
    </row>
    <row r="40" spans="1:44" x14ac:dyDescent="0.2">
      <c r="B40" s="35" t="s">
        <v>105</v>
      </c>
      <c r="C40" s="2"/>
      <c r="D40" s="14" t="s">
        <v>106</v>
      </c>
      <c r="E40" s="2" t="s">
        <v>107</v>
      </c>
      <c r="F40" s="2" t="s">
        <v>52</v>
      </c>
      <c r="G40" s="14" t="s">
        <v>108</v>
      </c>
      <c r="H40" s="2" t="s">
        <v>109</v>
      </c>
      <c r="I40" s="2" t="s">
        <v>52</v>
      </c>
      <c r="J40" s="14" t="s">
        <v>110</v>
      </c>
      <c r="K40" s="2" t="s">
        <v>111</v>
      </c>
      <c r="L40" s="2" t="s">
        <v>51</v>
      </c>
      <c r="M40" s="14">
        <v>20000</v>
      </c>
      <c r="N40" s="15" t="s">
        <v>53</v>
      </c>
      <c r="O40" s="15" t="s">
        <v>54</v>
      </c>
      <c r="P40" s="15">
        <v>16000</v>
      </c>
      <c r="Q40" s="14">
        <v>4000</v>
      </c>
      <c r="R40" s="14">
        <v>23</v>
      </c>
      <c r="S40" s="26" t="s">
        <v>129</v>
      </c>
      <c r="U40" s="14" t="s">
        <v>113</v>
      </c>
      <c r="V40" s="14" t="s">
        <v>57</v>
      </c>
      <c r="W40" s="14" t="s">
        <v>58</v>
      </c>
      <c r="X40" s="14" t="s">
        <v>130</v>
      </c>
      <c r="Y40" s="14" t="s">
        <v>131</v>
      </c>
      <c r="Z40" s="14" t="s">
        <v>58</v>
      </c>
      <c r="AA40" s="26" t="s">
        <v>100</v>
      </c>
      <c r="AC40" s="14" t="s">
        <v>59</v>
      </c>
      <c r="AD40" s="14" t="s">
        <v>60</v>
      </c>
      <c r="AE40" s="14" t="s">
        <v>61</v>
      </c>
      <c r="AF40" s="14" t="s">
        <v>89</v>
      </c>
      <c r="AG40" s="14" t="s">
        <v>132</v>
      </c>
      <c r="AH40" s="14" t="s">
        <v>61</v>
      </c>
      <c r="AI40" s="26" t="s">
        <v>133</v>
      </c>
      <c r="AK40" s="14" t="s">
        <v>119</v>
      </c>
      <c r="AL40" s="14" t="s">
        <v>74</v>
      </c>
      <c r="AM40" s="14" t="s">
        <v>75</v>
      </c>
      <c r="AN40" s="14" t="s">
        <v>120</v>
      </c>
      <c r="AO40" s="14" t="s">
        <v>82</v>
      </c>
      <c r="AP40" s="15" t="s">
        <v>75</v>
      </c>
      <c r="AQ40" s="30" t="s">
        <v>134</v>
      </c>
    </row>
    <row r="41" spans="1:44" x14ac:dyDescent="0.2">
      <c r="B41" s="35" t="s">
        <v>97</v>
      </c>
      <c r="C41" s="2" t="s">
        <v>41</v>
      </c>
    </row>
    <row r="42" spans="1:44" s="16" customFormat="1" x14ac:dyDescent="0.2">
      <c r="B42" s="36" t="s">
        <v>98</v>
      </c>
      <c r="D42" s="17"/>
      <c r="G42" s="17"/>
      <c r="J42" s="17"/>
      <c r="M42" s="17"/>
      <c r="N42" s="18"/>
      <c r="O42" s="18"/>
      <c r="P42" s="18"/>
      <c r="Q42" s="17"/>
      <c r="R42" s="17"/>
      <c r="S42" s="27"/>
      <c r="T42" s="27"/>
      <c r="U42" s="17"/>
      <c r="V42" s="17"/>
      <c r="W42" s="17"/>
      <c r="X42" s="17"/>
      <c r="Y42" s="17"/>
      <c r="Z42" s="17"/>
      <c r="AA42" s="27"/>
      <c r="AB42" s="27"/>
      <c r="AC42" s="17"/>
      <c r="AD42" s="17"/>
      <c r="AE42" s="17"/>
      <c r="AF42" s="17"/>
      <c r="AG42" s="17"/>
      <c r="AH42" s="17"/>
      <c r="AI42" s="27"/>
      <c r="AJ42" s="27"/>
      <c r="AK42" s="17"/>
      <c r="AL42" s="17"/>
      <c r="AM42" s="17"/>
      <c r="AN42" s="17"/>
      <c r="AO42" s="17"/>
      <c r="AP42" s="18"/>
      <c r="AQ42" s="32"/>
      <c r="AR42" s="95"/>
    </row>
    <row r="43" spans="1:44" x14ac:dyDescent="0.2">
      <c r="A43" s="3">
        <v>8</v>
      </c>
      <c r="B43" s="35" t="s">
        <v>18</v>
      </c>
      <c r="C43" s="2" t="s">
        <v>27</v>
      </c>
    </row>
    <row r="44" spans="1:44" x14ac:dyDescent="0.2">
      <c r="B44" s="35" t="s">
        <v>135</v>
      </c>
      <c r="C44" s="2" t="s">
        <v>28</v>
      </c>
    </row>
    <row r="45" spans="1:44" x14ac:dyDescent="0.2">
      <c r="B45" s="35" t="s">
        <v>105</v>
      </c>
      <c r="C45" s="2"/>
      <c r="D45" s="14" t="s">
        <v>106</v>
      </c>
      <c r="E45" s="2" t="s">
        <v>107</v>
      </c>
      <c r="F45" s="2" t="s">
        <v>52</v>
      </c>
      <c r="G45" s="14" t="s">
        <v>136</v>
      </c>
      <c r="H45" s="2" t="s">
        <v>109</v>
      </c>
      <c r="I45" s="2" t="s">
        <v>52</v>
      </c>
      <c r="J45" s="14" t="s">
        <v>110</v>
      </c>
      <c r="K45" s="2" t="s">
        <v>111</v>
      </c>
      <c r="L45" s="2" t="s">
        <v>51</v>
      </c>
      <c r="M45" s="14">
        <v>20000</v>
      </c>
      <c r="N45" s="15" t="s">
        <v>53</v>
      </c>
      <c r="O45" s="15" t="s">
        <v>54</v>
      </c>
      <c r="P45" s="15">
        <v>16000</v>
      </c>
      <c r="Q45" s="14">
        <v>4000</v>
      </c>
      <c r="R45" s="14">
        <v>19</v>
      </c>
      <c r="S45" s="26" t="s">
        <v>177</v>
      </c>
      <c r="U45" s="73" t="s">
        <v>55</v>
      </c>
      <c r="V45" s="14" t="s">
        <v>178</v>
      </c>
      <c r="W45" s="14" t="s">
        <v>58</v>
      </c>
      <c r="X45" s="14" t="s">
        <v>130</v>
      </c>
      <c r="Y45" s="14" t="s">
        <v>131</v>
      </c>
      <c r="Z45" s="14" t="s">
        <v>58</v>
      </c>
      <c r="AA45" s="26" t="s">
        <v>179</v>
      </c>
      <c r="AC45" s="14" t="s">
        <v>59</v>
      </c>
      <c r="AD45" s="14" t="s">
        <v>60</v>
      </c>
      <c r="AE45" s="14" t="s">
        <v>61</v>
      </c>
      <c r="AF45" s="14" t="s">
        <v>89</v>
      </c>
      <c r="AG45" s="14" t="s">
        <v>132</v>
      </c>
      <c r="AH45" s="14" t="s">
        <v>61</v>
      </c>
      <c r="AI45" s="26" t="s">
        <v>115</v>
      </c>
      <c r="AK45" s="14" t="s">
        <v>119</v>
      </c>
      <c r="AL45" s="14" t="s">
        <v>92</v>
      </c>
      <c r="AM45" s="14" t="s">
        <v>75</v>
      </c>
      <c r="AN45" s="14" t="s">
        <v>120</v>
      </c>
      <c r="AO45" s="14" t="s">
        <v>180</v>
      </c>
      <c r="AP45" s="15" t="s">
        <v>75</v>
      </c>
      <c r="AQ45" s="30" t="s">
        <v>181</v>
      </c>
    </row>
    <row r="46" spans="1:44" x14ac:dyDescent="0.2">
      <c r="B46" s="35" t="s">
        <v>97</v>
      </c>
      <c r="C46" s="2" t="s">
        <v>41</v>
      </c>
      <c r="U46" s="73"/>
    </row>
    <row r="47" spans="1:44" s="16" customFormat="1" x14ac:dyDescent="0.2">
      <c r="B47" s="36" t="s">
        <v>98</v>
      </c>
      <c r="C47" s="36"/>
      <c r="D47" s="17"/>
      <c r="G47" s="17"/>
      <c r="J47" s="17"/>
      <c r="M47" s="17"/>
      <c r="N47" s="18"/>
      <c r="O47" s="18"/>
      <c r="P47" s="18"/>
      <c r="Q47" s="17"/>
      <c r="R47" s="17"/>
      <c r="S47" s="27"/>
      <c r="T47" s="27"/>
      <c r="U47" s="75"/>
      <c r="V47" s="17"/>
      <c r="W47" s="17"/>
      <c r="X47" s="17"/>
      <c r="Y47" s="17"/>
      <c r="Z47" s="17"/>
      <c r="AA47" s="27"/>
      <c r="AB47" s="27"/>
      <c r="AC47" s="17"/>
      <c r="AD47" s="17"/>
      <c r="AE47" s="17"/>
      <c r="AF47" s="17"/>
      <c r="AG47" s="17"/>
      <c r="AH47" s="17"/>
      <c r="AI47" s="27"/>
      <c r="AJ47" s="27"/>
      <c r="AK47" s="17"/>
      <c r="AL47" s="17"/>
      <c r="AM47" s="17"/>
      <c r="AN47" s="17"/>
      <c r="AO47" s="17"/>
      <c r="AP47" s="18"/>
      <c r="AQ47" s="32"/>
      <c r="AR47" s="95"/>
    </row>
    <row r="48" spans="1:44" x14ac:dyDescent="0.2">
      <c r="A48" s="3">
        <v>9</v>
      </c>
      <c r="B48" s="35" t="s">
        <v>18</v>
      </c>
      <c r="C48" s="2" t="s">
        <v>27</v>
      </c>
      <c r="U48" s="73"/>
    </row>
    <row r="49" spans="1:44" x14ac:dyDescent="0.2">
      <c r="B49" s="35" t="s">
        <v>184</v>
      </c>
      <c r="C49" s="2" t="s">
        <v>28</v>
      </c>
      <c r="D49" s="71"/>
      <c r="U49" s="73"/>
    </row>
    <row r="50" spans="1:44" x14ac:dyDescent="0.2">
      <c r="B50" s="35" t="s">
        <v>96</v>
      </c>
      <c r="C50" s="2"/>
      <c r="D50" s="71" t="s">
        <v>187</v>
      </c>
      <c r="E50" s="2" t="s">
        <v>46</v>
      </c>
      <c r="F50" s="2" t="s">
        <v>52</v>
      </c>
      <c r="G50" s="14" t="s">
        <v>47</v>
      </c>
      <c r="H50" s="2" t="s">
        <v>48</v>
      </c>
      <c r="I50" s="2" t="s">
        <v>52</v>
      </c>
      <c r="J50" s="14" t="s">
        <v>188</v>
      </c>
      <c r="K50" s="2" t="s">
        <v>50</v>
      </c>
      <c r="L50" s="2" t="s">
        <v>51</v>
      </c>
      <c r="M50" s="14">
        <v>20000</v>
      </c>
      <c r="N50" s="15" t="s">
        <v>53</v>
      </c>
      <c r="O50" s="15" t="s">
        <v>54</v>
      </c>
      <c r="P50" s="15">
        <v>16000</v>
      </c>
      <c r="Q50" s="14">
        <v>4000</v>
      </c>
      <c r="R50" s="14">
        <v>59</v>
      </c>
      <c r="S50" s="26" t="s">
        <v>72</v>
      </c>
      <c r="U50" s="73" t="s">
        <v>113</v>
      </c>
      <c r="V50" s="14" t="s">
        <v>57</v>
      </c>
      <c r="W50" s="14" t="s">
        <v>58</v>
      </c>
      <c r="X50" s="14" t="s">
        <v>87</v>
      </c>
      <c r="Y50" s="14" t="s">
        <v>88</v>
      </c>
      <c r="Z50" s="14" t="s">
        <v>58</v>
      </c>
      <c r="AA50" s="26" t="s">
        <v>189</v>
      </c>
      <c r="AC50" s="14" t="s">
        <v>190</v>
      </c>
      <c r="AD50" s="14" t="s">
        <v>60</v>
      </c>
      <c r="AE50" s="14" t="s">
        <v>61</v>
      </c>
      <c r="AF50" s="14" t="s">
        <v>89</v>
      </c>
      <c r="AG50" s="14" t="s">
        <v>90</v>
      </c>
      <c r="AH50" s="14" t="s">
        <v>61</v>
      </c>
      <c r="AI50" s="26" t="s">
        <v>191</v>
      </c>
      <c r="AK50" s="14" t="s">
        <v>73</v>
      </c>
      <c r="AL50" s="14" t="s">
        <v>74</v>
      </c>
      <c r="AM50" s="14" t="s">
        <v>75</v>
      </c>
      <c r="AN50" s="14" t="s">
        <v>81</v>
      </c>
      <c r="AO50" s="14" t="s">
        <v>82</v>
      </c>
      <c r="AP50" s="15" t="s">
        <v>75</v>
      </c>
      <c r="AQ50" s="30" t="s">
        <v>192</v>
      </c>
    </row>
    <row r="51" spans="1:44" x14ac:dyDescent="0.2">
      <c r="B51" s="35" t="s">
        <v>97</v>
      </c>
      <c r="C51" s="2" t="s">
        <v>41</v>
      </c>
      <c r="D51" s="71"/>
      <c r="U51" s="73"/>
    </row>
    <row r="52" spans="1:44" x14ac:dyDescent="0.2">
      <c r="B52" s="35" t="s">
        <v>182</v>
      </c>
      <c r="C52" s="35"/>
      <c r="D52" s="71"/>
      <c r="U52" s="73"/>
    </row>
    <row r="53" spans="1:44" s="16" customFormat="1" x14ac:dyDescent="0.2">
      <c r="B53" s="36" t="s">
        <v>183</v>
      </c>
      <c r="C53" s="36"/>
      <c r="D53" s="77"/>
      <c r="G53" s="17"/>
      <c r="J53" s="17"/>
      <c r="M53" s="17"/>
      <c r="N53" s="18"/>
      <c r="O53" s="18"/>
      <c r="P53" s="18"/>
      <c r="Q53" s="17"/>
      <c r="R53" s="17"/>
      <c r="S53" s="27"/>
      <c r="T53" s="27"/>
      <c r="U53" s="75"/>
      <c r="V53" s="17"/>
      <c r="W53" s="17"/>
      <c r="X53" s="17"/>
      <c r="Y53" s="17"/>
      <c r="Z53" s="17"/>
      <c r="AA53" s="27"/>
      <c r="AB53" s="27"/>
      <c r="AC53" s="17"/>
      <c r="AD53" s="17"/>
      <c r="AE53" s="17"/>
      <c r="AF53" s="17"/>
      <c r="AG53" s="17"/>
      <c r="AH53" s="17"/>
      <c r="AI53" s="27"/>
      <c r="AJ53" s="27"/>
      <c r="AK53" s="17"/>
      <c r="AL53" s="17"/>
      <c r="AM53" s="17"/>
      <c r="AN53" s="17"/>
      <c r="AO53" s="17"/>
      <c r="AP53" s="18"/>
      <c r="AQ53" s="32"/>
      <c r="AR53" s="95"/>
    </row>
    <row r="54" spans="1:44" x14ac:dyDescent="0.2">
      <c r="A54" s="3">
        <v>10</v>
      </c>
      <c r="B54" s="43" t="s">
        <v>18</v>
      </c>
      <c r="C54" s="2" t="s">
        <v>27</v>
      </c>
      <c r="D54" s="71"/>
      <c r="U54" s="73"/>
    </row>
    <row r="55" spans="1:44" x14ac:dyDescent="0.2">
      <c r="B55" s="43" t="s">
        <v>186</v>
      </c>
      <c r="C55" s="2" t="s">
        <v>28</v>
      </c>
      <c r="D55" s="71"/>
      <c r="U55" s="73"/>
    </row>
    <row r="56" spans="1:44" x14ac:dyDescent="0.2">
      <c r="B56" s="43" t="s">
        <v>105</v>
      </c>
      <c r="C56" s="2"/>
      <c r="D56" s="71" t="s">
        <v>106</v>
      </c>
      <c r="E56" s="2" t="s">
        <v>107</v>
      </c>
      <c r="F56" s="2" t="s">
        <v>52</v>
      </c>
      <c r="G56" s="14" t="s">
        <v>108</v>
      </c>
      <c r="H56" s="2" t="s">
        <v>108</v>
      </c>
      <c r="I56" s="2" t="s">
        <v>52</v>
      </c>
      <c r="J56" s="14" t="s">
        <v>110</v>
      </c>
      <c r="K56" s="2" t="s">
        <v>111</v>
      </c>
      <c r="L56" s="2" t="s">
        <v>51</v>
      </c>
      <c r="M56" s="14">
        <v>20000</v>
      </c>
      <c r="N56" s="15" t="s">
        <v>193</v>
      </c>
      <c r="O56" s="15" t="s">
        <v>194</v>
      </c>
      <c r="P56" s="15">
        <v>15000</v>
      </c>
      <c r="Q56" s="14">
        <v>5000</v>
      </c>
      <c r="S56" s="26" t="s">
        <v>202</v>
      </c>
      <c r="U56" s="73" t="s">
        <v>113</v>
      </c>
      <c r="V56" s="14" t="s">
        <v>57</v>
      </c>
      <c r="W56" s="14" t="s">
        <v>58</v>
      </c>
      <c r="X56" s="14" t="s">
        <v>130</v>
      </c>
      <c r="Y56" s="14" t="s">
        <v>131</v>
      </c>
      <c r="Z56" s="14" t="s">
        <v>58</v>
      </c>
      <c r="AA56" s="26" t="s">
        <v>203</v>
      </c>
      <c r="AC56" s="14" t="s">
        <v>59</v>
      </c>
      <c r="AD56" s="14" t="s">
        <v>60</v>
      </c>
      <c r="AE56" s="14" t="s">
        <v>61</v>
      </c>
      <c r="AF56" s="14" t="s">
        <v>89</v>
      </c>
      <c r="AG56" s="14" t="s">
        <v>132</v>
      </c>
      <c r="AH56" s="14" t="s">
        <v>61</v>
      </c>
      <c r="AI56" s="26" t="s">
        <v>204</v>
      </c>
      <c r="AK56" s="14" t="s">
        <v>205</v>
      </c>
      <c r="AL56" s="14" t="s">
        <v>92</v>
      </c>
      <c r="AM56" s="14" t="s">
        <v>75</v>
      </c>
      <c r="AN56" s="14" t="s">
        <v>120</v>
      </c>
      <c r="AO56" s="14" t="s">
        <v>82</v>
      </c>
      <c r="AP56" s="15" t="s">
        <v>75</v>
      </c>
      <c r="AQ56" s="30" t="s">
        <v>94</v>
      </c>
    </row>
    <row r="57" spans="1:44" x14ac:dyDescent="0.2">
      <c r="B57" s="43" t="s">
        <v>97</v>
      </c>
      <c r="C57" s="2" t="s">
        <v>185</v>
      </c>
      <c r="D57" s="71"/>
      <c r="U57" s="73"/>
    </row>
    <row r="58" spans="1:44" s="16" customFormat="1" x14ac:dyDescent="0.2">
      <c r="B58" s="44" t="s">
        <v>98</v>
      </c>
      <c r="D58" s="77"/>
      <c r="G58" s="17"/>
      <c r="J58" s="17"/>
      <c r="M58" s="17"/>
      <c r="N58" s="18"/>
      <c r="O58" s="18"/>
      <c r="P58" s="18"/>
      <c r="Q58" s="17"/>
      <c r="R58" s="17"/>
      <c r="S58" s="27"/>
      <c r="T58" s="27"/>
      <c r="U58" s="75"/>
      <c r="V58" s="17"/>
      <c r="W58" s="17"/>
      <c r="X58" s="17"/>
      <c r="Y58" s="17"/>
      <c r="Z58" s="17"/>
      <c r="AA58" s="27"/>
      <c r="AB58" s="27"/>
      <c r="AC58" s="17"/>
      <c r="AD58" s="17"/>
      <c r="AE58" s="17"/>
      <c r="AF58" s="17"/>
      <c r="AG58" s="17"/>
      <c r="AH58" s="17"/>
      <c r="AI58" s="27"/>
      <c r="AJ58" s="27"/>
      <c r="AK58" s="17"/>
      <c r="AL58" s="17"/>
      <c r="AM58" s="17"/>
      <c r="AN58" s="17"/>
      <c r="AO58" s="17"/>
      <c r="AP58" s="18"/>
      <c r="AQ58" s="32"/>
      <c r="AR58" s="95"/>
    </row>
    <row r="59" spans="1:44" x14ac:dyDescent="0.2">
      <c r="D59" s="71"/>
      <c r="U59" s="73"/>
    </row>
    <row r="60" spans="1:44" x14ac:dyDescent="0.2">
      <c r="D60" s="71"/>
      <c r="U60" s="73"/>
    </row>
    <row r="61" spans="1:44" x14ac:dyDescent="0.2">
      <c r="D61" s="71"/>
      <c r="U61" s="73"/>
    </row>
    <row r="62" spans="1:44" ht="15" x14ac:dyDescent="0.2">
      <c r="D62" s="70"/>
      <c r="R62" s="123"/>
      <c r="U62" s="73"/>
    </row>
    <row r="63" spans="1:44" ht="15" x14ac:dyDescent="0.2">
      <c r="D63" s="70"/>
      <c r="R63" s="123"/>
      <c r="U63" s="73"/>
    </row>
    <row r="64" spans="1:44" ht="15" x14ac:dyDescent="0.2">
      <c r="D64" s="70"/>
      <c r="R64" s="123"/>
      <c r="U64" s="73"/>
    </row>
    <row r="65" spans="4:21" ht="15" x14ac:dyDescent="0.2">
      <c r="D65" s="70"/>
      <c r="R65" s="123"/>
      <c r="U65" s="73"/>
    </row>
    <row r="66" spans="4:21" ht="15" x14ac:dyDescent="0.2">
      <c r="D66" s="70"/>
      <c r="R66" s="123"/>
      <c r="U66" s="73"/>
    </row>
    <row r="67" spans="4:21" ht="15" x14ac:dyDescent="0.2">
      <c r="D67" s="70"/>
      <c r="R67" s="123"/>
      <c r="U67" s="73"/>
    </row>
    <row r="68" spans="4:21" ht="15" x14ac:dyDescent="0.2">
      <c r="D68" s="70"/>
      <c r="R68" s="123"/>
      <c r="U68" s="73"/>
    </row>
    <row r="69" spans="4:21" ht="15" x14ac:dyDescent="0.2">
      <c r="D69" s="70"/>
      <c r="R69" s="123"/>
      <c r="U69" s="73"/>
    </row>
    <row r="70" spans="4:21" ht="15" x14ac:dyDescent="0.2">
      <c r="D70" s="70"/>
      <c r="R70" s="123"/>
      <c r="U70" s="73"/>
    </row>
    <row r="71" spans="4:21" ht="15" x14ac:dyDescent="0.2">
      <c r="D71" s="70"/>
      <c r="R71" s="123"/>
      <c r="U71" s="73"/>
    </row>
    <row r="72" spans="4:21" ht="15" x14ac:dyDescent="0.2">
      <c r="D72" s="70"/>
      <c r="R72" s="123"/>
    </row>
    <row r="73" spans="4:21" ht="15" x14ac:dyDescent="0.2">
      <c r="D73" s="70"/>
      <c r="R73" s="123"/>
    </row>
    <row r="74" spans="4:21" ht="15" x14ac:dyDescent="0.2">
      <c r="D74" s="70"/>
      <c r="R74" s="123"/>
    </row>
    <row r="75" spans="4:21" ht="15" x14ac:dyDescent="0.2">
      <c r="D75" s="71"/>
      <c r="R75" s="123"/>
    </row>
    <row r="76" spans="4:21" ht="15" x14ac:dyDescent="0.2">
      <c r="D76" s="71"/>
      <c r="R76" s="123"/>
    </row>
    <row r="77" spans="4:21" ht="15" x14ac:dyDescent="0.2">
      <c r="R77" s="123"/>
    </row>
    <row r="78" spans="4:21" ht="15" x14ac:dyDescent="0.2">
      <c r="R78" s="123"/>
    </row>
    <row r="79" spans="4:21" ht="15" x14ac:dyDescent="0.2">
      <c r="R79" s="123"/>
    </row>
    <row r="80" spans="4:21" ht="15" x14ac:dyDescent="0.2">
      <c r="R80" s="123"/>
    </row>
    <row r="81" spans="18:18" ht="15" x14ac:dyDescent="0.2">
      <c r="R81" s="123"/>
    </row>
    <row r="82" spans="18:18" ht="15" x14ac:dyDescent="0.2">
      <c r="R82" s="123"/>
    </row>
    <row r="83" spans="18:18" ht="15" x14ac:dyDescent="0.2">
      <c r="R83" s="123"/>
    </row>
    <row r="84" spans="18:18" ht="15" x14ac:dyDescent="0.2">
      <c r="R84" s="123"/>
    </row>
    <row r="85" spans="18:18" ht="15" x14ac:dyDescent="0.2">
      <c r="R85" s="123"/>
    </row>
    <row r="86" spans="18:18" ht="15" x14ac:dyDescent="0.2">
      <c r="R86" s="123"/>
    </row>
  </sheetData>
  <mergeCells count="13">
    <mergeCell ref="AN7:AP7"/>
    <mergeCell ref="X7:Z7"/>
    <mergeCell ref="A8:A12"/>
    <mergeCell ref="U7:W7"/>
    <mergeCell ref="AC7:AE7"/>
    <mergeCell ref="D7:F7"/>
    <mergeCell ref="G7:I7"/>
    <mergeCell ref="J7:L7"/>
    <mergeCell ref="A1:A2"/>
    <mergeCell ref="A3:A5"/>
    <mergeCell ref="N4:S4"/>
    <mergeCell ref="N5:O5"/>
    <mergeCell ref="AK7:AM7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9989-1B5F-FF41-9AD2-81024DE4B8DD}">
  <dimension ref="A1:F11"/>
  <sheetViews>
    <sheetView workbookViewId="0">
      <selection activeCell="D3" sqref="D3:F3"/>
    </sheetView>
  </sheetViews>
  <sheetFormatPr baseColWidth="10" defaultRowHeight="16" x14ac:dyDescent="0.2"/>
  <cols>
    <col min="1" max="1" width="5.1640625" style="78" bestFit="1" customWidth="1"/>
    <col min="2" max="2" width="11.1640625" style="78" bestFit="1" customWidth="1"/>
    <col min="3" max="3" width="16" style="86" bestFit="1" customWidth="1"/>
    <col min="4" max="4" width="18.83203125" style="87" bestFit="1" customWidth="1"/>
    <col min="5" max="5" width="19.83203125" style="45" bestFit="1" customWidth="1"/>
    <col min="6" max="6" width="22" style="88" bestFit="1" customWidth="1"/>
    <col min="7" max="16384" width="10.83203125" style="78"/>
  </cols>
  <sheetData>
    <row r="1" spans="1:6" ht="17" thickBot="1" x14ac:dyDescent="0.25">
      <c r="B1" s="45"/>
      <c r="C1" s="79"/>
      <c r="D1" s="115" t="s">
        <v>76</v>
      </c>
      <c r="E1" s="116"/>
      <c r="F1" s="117"/>
    </row>
    <row r="2" spans="1:6" ht="17" thickBot="1" x14ac:dyDescent="0.25">
      <c r="A2" s="80" t="s">
        <v>25</v>
      </c>
      <c r="B2" s="81" t="s">
        <v>77</v>
      </c>
      <c r="C2" s="82" t="s">
        <v>78</v>
      </c>
      <c r="D2" s="83" t="s">
        <v>24</v>
      </c>
      <c r="E2" s="84" t="s">
        <v>79</v>
      </c>
      <c r="F2" s="85" t="s">
        <v>80</v>
      </c>
    </row>
    <row r="3" spans="1:6" x14ac:dyDescent="0.2">
      <c r="A3" s="78">
        <v>1</v>
      </c>
      <c r="B3" s="78">
        <v>52</v>
      </c>
      <c r="C3" s="86" t="s">
        <v>68</v>
      </c>
      <c r="D3" s="87" t="s">
        <v>69</v>
      </c>
      <c r="E3" s="45" t="s">
        <v>70</v>
      </c>
      <c r="F3" s="88" t="s">
        <v>83</v>
      </c>
    </row>
    <row r="4" spans="1:6" x14ac:dyDescent="0.2">
      <c r="A4" s="78">
        <v>2</v>
      </c>
      <c r="B4" s="78">
        <v>28</v>
      </c>
      <c r="C4" s="86" t="s">
        <v>86</v>
      </c>
      <c r="D4" s="87" t="s">
        <v>69</v>
      </c>
      <c r="E4" s="45" t="s">
        <v>91</v>
      </c>
      <c r="F4" s="88" t="s">
        <v>94</v>
      </c>
    </row>
    <row r="5" spans="1:6" x14ac:dyDescent="0.2">
      <c r="A5" s="78">
        <v>3</v>
      </c>
      <c r="B5" s="78">
        <v>28</v>
      </c>
      <c r="C5" s="86" t="s">
        <v>99</v>
      </c>
      <c r="D5" s="87" t="s">
        <v>100</v>
      </c>
      <c r="E5" s="45" t="s">
        <v>101</v>
      </c>
      <c r="F5" s="88" t="s">
        <v>102</v>
      </c>
    </row>
    <row r="6" spans="1:6" x14ac:dyDescent="0.2">
      <c r="A6" s="78">
        <v>4</v>
      </c>
      <c r="B6" s="78">
        <v>65</v>
      </c>
      <c r="C6" s="86" t="s">
        <v>112</v>
      </c>
      <c r="D6" s="87" t="s">
        <v>114</v>
      </c>
      <c r="E6" s="45" t="s">
        <v>115</v>
      </c>
      <c r="F6" s="88" t="s">
        <v>116</v>
      </c>
    </row>
    <row r="7" spans="1:6" x14ac:dyDescent="0.2">
      <c r="A7" s="78">
        <v>5</v>
      </c>
      <c r="B7" s="78">
        <v>35</v>
      </c>
      <c r="C7" s="86" t="s">
        <v>122</v>
      </c>
      <c r="D7" s="87" t="s">
        <v>69</v>
      </c>
      <c r="E7" s="45" t="s">
        <v>91</v>
      </c>
      <c r="F7" s="88" t="s">
        <v>123</v>
      </c>
    </row>
    <row r="8" spans="1:6" x14ac:dyDescent="0.2">
      <c r="A8" s="78">
        <v>6</v>
      </c>
      <c r="B8" s="78">
        <v>32</v>
      </c>
      <c r="C8" s="46" t="s">
        <v>126</v>
      </c>
      <c r="D8" s="46" t="s">
        <v>114</v>
      </c>
      <c r="E8" s="47" t="s">
        <v>127</v>
      </c>
      <c r="F8" s="48" t="s">
        <v>128</v>
      </c>
    </row>
    <row r="9" spans="1:6" x14ac:dyDescent="0.2">
      <c r="A9" s="78">
        <v>7</v>
      </c>
      <c r="B9" s="78">
        <v>23</v>
      </c>
      <c r="C9" s="46" t="s">
        <v>129</v>
      </c>
      <c r="D9" s="46" t="s">
        <v>100</v>
      </c>
      <c r="E9" s="47" t="s">
        <v>133</v>
      </c>
      <c r="F9" s="48" t="s">
        <v>134</v>
      </c>
    </row>
    <row r="10" spans="1:6" x14ac:dyDescent="0.2">
      <c r="A10" s="78">
        <v>8</v>
      </c>
      <c r="B10" s="78">
        <v>19</v>
      </c>
      <c r="C10" s="86" t="s">
        <v>177</v>
      </c>
      <c r="D10" s="46" t="s">
        <v>179</v>
      </c>
      <c r="E10" s="46" t="s">
        <v>115</v>
      </c>
      <c r="F10" s="76" t="s">
        <v>181</v>
      </c>
    </row>
    <row r="11" spans="1:6" x14ac:dyDescent="0.2">
      <c r="A11" s="78">
        <v>9</v>
      </c>
      <c r="B11" s="78">
        <v>59</v>
      </c>
      <c r="C11" s="46" t="s">
        <v>72</v>
      </c>
      <c r="D11" s="46" t="s">
        <v>189</v>
      </c>
      <c r="E11" s="46" t="s">
        <v>191</v>
      </c>
      <c r="F11" s="76" t="s">
        <v>192</v>
      </c>
    </row>
  </sheetData>
  <mergeCells count="1"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EFC4-CE0B-D043-A64E-42A9450F74FF}">
  <dimension ref="A1:O56"/>
  <sheetViews>
    <sheetView topLeftCell="A9" zoomScale="106" workbookViewId="0">
      <selection activeCell="A57" sqref="A57"/>
    </sheetView>
  </sheetViews>
  <sheetFormatPr baseColWidth="10" defaultRowHeight="14" x14ac:dyDescent="0.2"/>
  <cols>
    <col min="1" max="1" width="4.5" style="35" bestFit="1" customWidth="1"/>
    <col min="2" max="2" width="64.83203125" style="35" bestFit="1" customWidth="1"/>
    <col min="3" max="3" width="16.6640625" style="61" bestFit="1" customWidth="1"/>
    <col min="4" max="4" width="3" style="35" customWidth="1"/>
    <col min="5" max="5" width="17.6640625" style="35" customWidth="1"/>
    <col min="6" max="6" width="8.33203125" style="64" customWidth="1"/>
    <col min="7" max="7" width="2.83203125" style="35" bestFit="1" customWidth="1"/>
    <col min="8" max="8" width="12.6640625" style="35" customWidth="1"/>
    <col min="9" max="9" width="11.5" style="64" bestFit="1" customWidth="1"/>
    <col min="10" max="10" width="3" style="35" bestFit="1" customWidth="1"/>
    <col min="11" max="11" width="4" style="35" bestFit="1" customWidth="1"/>
    <col min="12" max="12" width="11.5" style="64" bestFit="1" customWidth="1"/>
    <col min="13" max="13" width="3" style="35" bestFit="1" customWidth="1"/>
    <col min="14" max="14" width="4" style="35" bestFit="1" customWidth="1"/>
    <col min="15" max="15" width="10.5" style="64" bestFit="1" customWidth="1"/>
    <col min="16" max="16384" width="10.83203125" style="35"/>
  </cols>
  <sheetData>
    <row r="1" spans="1:15" x14ac:dyDescent="0.2">
      <c r="B1" s="35" t="s">
        <v>17</v>
      </c>
      <c r="C1" s="100" t="s">
        <v>43</v>
      </c>
      <c r="D1" s="100"/>
      <c r="E1" s="120" t="s">
        <v>31</v>
      </c>
      <c r="F1" s="120"/>
      <c r="G1" s="120" t="s">
        <v>32</v>
      </c>
      <c r="H1" s="120"/>
      <c r="I1" s="35"/>
      <c r="L1" s="35"/>
      <c r="O1" s="35"/>
    </row>
    <row r="2" spans="1:15" x14ac:dyDescent="0.2">
      <c r="B2" s="35" t="s">
        <v>137</v>
      </c>
      <c r="C2" s="100" t="s">
        <v>152</v>
      </c>
      <c r="D2" s="100"/>
      <c r="E2" s="120" t="s">
        <v>153</v>
      </c>
      <c r="F2" s="120"/>
      <c r="G2" s="120" t="s">
        <v>52</v>
      </c>
      <c r="H2" s="120"/>
      <c r="I2" s="35"/>
      <c r="L2" s="35"/>
      <c r="O2" s="35"/>
    </row>
    <row r="3" spans="1:15" x14ac:dyDescent="0.2">
      <c r="B3" s="35" t="s">
        <v>138</v>
      </c>
      <c r="C3" s="100" t="s">
        <v>47</v>
      </c>
      <c r="D3" s="100"/>
      <c r="E3" s="120" t="s">
        <v>48</v>
      </c>
      <c r="F3" s="120"/>
      <c r="G3" s="120" t="s">
        <v>52</v>
      </c>
      <c r="H3" s="120"/>
      <c r="I3" s="35"/>
      <c r="L3" s="35"/>
      <c r="O3" s="35"/>
    </row>
    <row r="4" spans="1:15" x14ac:dyDescent="0.2">
      <c r="B4" s="35" t="s">
        <v>164</v>
      </c>
      <c r="C4" s="100" t="s">
        <v>154</v>
      </c>
      <c r="D4" s="100"/>
      <c r="E4" s="120" t="s">
        <v>155</v>
      </c>
      <c r="F4" s="120"/>
      <c r="G4" s="120" t="s">
        <v>51</v>
      </c>
      <c r="H4" s="120"/>
      <c r="I4" s="35"/>
      <c r="L4" s="35"/>
      <c r="O4" s="35"/>
    </row>
    <row r="5" spans="1:15" x14ac:dyDescent="0.2">
      <c r="B5" s="35" t="s">
        <v>165</v>
      </c>
      <c r="C5" s="100" t="s">
        <v>113</v>
      </c>
      <c r="D5" s="100"/>
      <c r="E5" s="120" t="s">
        <v>57</v>
      </c>
      <c r="F5" s="120"/>
      <c r="G5" s="120" t="s">
        <v>58</v>
      </c>
      <c r="H5" s="120"/>
      <c r="I5" s="35"/>
      <c r="L5" s="35"/>
      <c r="O5" s="35"/>
    </row>
    <row r="6" spans="1:15" x14ac:dyDescent="0.2">
      <c r="B6" s="35" t="s">
        <v>167</v>
      </c>
      <c r="C6" s="100" t="s">
        <v>59</v>
      </c>
      <c r="D6" s="100"/>
      <c r="E6" s="120" t="s">
        <v>60</v>
      </c>
      <c r="F6" s="120"/>
      <c r="G6" s="120" t="s">
        <v>61</v>
      </c>
      <c r="H6" s="120"/>
      <c r="I6" s="35"/>
      <c r="L6" s="35"/>
      <c r="O6" s="35"/>
    </row>
    <row r="7" spans="1:15" x14ac:dyDescent="0.2">
      <c r="B7" s="35" t="s">
        <v>169</v>
      </c>
      <c r="C7" s="100" t="s">
        <v>73</v>
      </c>
      <c r="D7" s="100"/>
      <c r="E7" s="120" t="s">
        <v>157</v>
      </c>
      <c r="F7" s="120"/>
      <c r="G7" s="120" t="s">
        <v>172</v>
      </c>
      <c r="H7" s="120"/>
      <c r="I7" s="35"/>
      <c r="L7" s="35"/>
      <c r="O7" s="35"/>
    </row>
    <row r="8" spans="1:15" x14ac:dyDescent="0.2">
      <c r="B8" s="35" t="s">
        <v>170</v>
      </c>
      <c r="C8" s="100" t="s">
        <v>158</v>
      </c>
      <c r="D8" s="100"/>
      <c r="E8" s="120" t="s">
        <v>159</v>
      </c>
      <c r="F8" s="120"/>
      <c r="G8" s="120" t="s">
        <v>162</v>
      </c>
      <c r="H8" s="120"/>
      <c r="I8" s="35"/>
      <c r="L8" s="35"/>
      <c r="O8" s="35"/>
    </row>
    <row r="9" spans="1:15" ht="15" thickBot="1" x14ac:dyDescent="0.25">
      <c r="C9" s="67"/>
      <c r="F9" s="35"/>
      <c r="I9" s="35"/>
      <c r="L9" s="35"/>
      <c r="O9" s="35"/>
    </row>
    <row r="10" spans="1:15" s="53" customFormat="1" ht="17" customHeight="1" thickBot="1" x14ac:dyDescent="0.25">
      <c r="A10" s="52"/>
      <c r="C10" s="66"/>
      <c r="D10" s="118" t="s">
        <v>166</v>
      </c>
      <c r="E10" s="118"/>
      <c r="F10" s="119"/>
      <c r="G10" s="118" t="s">
        <v>168</v>
      </c>
      <c r="H10" s="118"/>
      <c r="I10" s="119"/>
      <c r="J10" s="118" t="s">
        <v>169</v>
      </c>
      <c r="K10" s="118"/>
      <c r="L10" s="119"/>
      <c r="M10" s="118" t="s">
        <v>170</v>
      </c>
      <c r="N10" s="121"/>
      <c r="O10" s="122"/>
    </row>
    <row r="11" spans="1:15" s="56" customFormat="1" ht="15" thickBot="1" x14ac:dyDescent="0.25">
      <c r="A11" s="54" t="s">
        <v>25</v>
      </c>
      <c r="B11" s="54" t="s">
        <v>139</v>
      </c>
      <c r="C11" s="60" t="s">
        <v>23</v>
      </c>
      <c r="D11" s="59" t="s">
        <v>140</v>
      </c>
      <c r="E11" s="57" t="s">
        <v>141</v>
      </c>
      <c r="F11" s="63" t="s">
        <v>142</v>
      </c>
      <c r="G11" s="57" t="s">
        <v>140</v>
      </c>
      <c r="H11" s="57" t="s">
        <v>141</v>
      </c>
      <c r="I11" s="63" t="s">
        <v>142</v>
      </c>
      <c r="J11" s="58" t="s">
        <v>140</v>
      </c>
      <c r="K11" s="58" t="s">
        <v>141</v>
      </c>
      <c r="L11" s="65" t="s">
        <v>142</v>
      </c>
      <c r="M11" s="54" t="s">
        <v>140</v>
      </c>
      <c r="N11" s="55" t="s">
        <v>141</v>
      </c>
      <c r="O11" s="60" t="s">
        <v>142</v>
      </c>
    </row>
    <row r="12" spans="1:15" x14ac:dyDescent="0.2">
      <c r="A12" s="35">
        <v>1</v>
      </c>
      <c r="B12" s="35" t="s">
        <v>144</v>
      </c>
      <c r="C12" s="61" t="s">
        <v>156</v>
      </c>
      <c r="D12" s="35">
        <v>4</v>
      </c>
      <c r="E12" s="35">
        <v>43</v>
      </c>
      <c r="F12" s="64">
        <f>D12/(D12+E12)</f>
        <v>8.5106382978723402E-2</v>
      </c>
      <c r="G12" s="35">
        <v>2</v>
      </c>
      <c r="H12" s="35">
        <v>82</v>
      </c>
      <c r="I12" s="64">
        <f>G12/(G12+H12)</f>
        <v>2.3809523809523808E-2</v>
      </c>
      <c r="J12" s="35">
        <v>6</v>
      </c>
      <c r="K12" s="35">
        <v>125</v>
      </c>
      <c r="L12" s="64">
        <f>J12/(J12+K12)</f>
        <v>4.5801526717557252E-2</v>
      </c>
      <c r="M12" s="35">
        <v>4</v>
      </c>
      <c r="N12" s="35">
        <v>252</v>
      </c>
      <c r="O12" s="64">
        <f>N12/(M12+N12)</f>
        <v>0.984375</v>
      </c>
    </row>
    <row r="13" spans="1:15" x14ac:dyDescent="0.2">
      <c r="B13" s="35" t="s">
        <v>145</v>
      </c>
    </row>
    <row r="14" spans="1:15" x14ac:dyDescent="0.2">
      <c r="B14" s="35" t="s">
        <v>146</v>
      </c>
    </row>
    <row r="15" spans="1:15" x14ac:dyDescent="0.2">
      <c r="B15" s="35" t="s">
        <v>143</v>
      </c>
    </row>
    <row r="16" spans="1:15" x14ac:dyDescent="0.2">
      <c r="B16" s="35" t="s">
        <v>147</v>
      </c>
    </row>
    <row r="17" spans="1:15" x14ac:dyDescent="0.2">
      <c r="B17" s="35" t="s">
        <v>148</v>
      </c>
    </row>
    <row r="18" spans="1:15" x14ac:dyDescent="0.2">
      <c r="B18" s="35" t="s">
        <v>149</v>
      </c>
    </row>
    <row r="19" spans="1:15" x14ac:dyDescent="0.2">
      <c r="B19" s="35" t="s">
        <v>150</v>
      </c>
    </row>
    <row r="20" spans="1:15" s="36" customFormat="1" x14ac:dyDescent="0.2">
      <c r="B20" s="36" t="s">
        <v>151</v>
      </c>
      <c r="C20" s="62"/>
      <c r="F20" s="64"/>
      <c r="I20" s="64"/>
      <c r="L20" s="64"/>
      <c r="O20" s="64"/>
    </row>
    <row r="21" spans="1:15" x14ac:dyDescent="0.2">
      <c r="A21" s="35">
        <v>2</v>
      </c>
      <c r="B21" s="35" t="s">
        <v>144</v>
      </c>
      <c r="C21" s="61" t="s">
        <v>161</v>
      </c>
      <c r="D21" s="35">
        <v>3</v>
      </c>
      <c r="E21" s="35">
        <v>39</v>
      </c>
      <c r="F21" s="64">
        <f t="shared" ref="F21:F48" si="0">D21/(D21+E21)</f>
        <v>7.1428571428571425E-2</v>
      </c>
      <c r="G21" s="35">
        <v>4</v>
      </c>
      <c r="H21" s="35">
        <v>80</v>
      </c>
      <c r="I21" s="64">
        <f t="shared" ref="I21:I48" si="1">G21/(G21+H21)</f>
        <v>4.7619047619047616E-2</v>
      </c>
      <c r="J21" s="35">
        <v>12</v>
      </c>
      <c r="K21" s="35">
        <v>119</v>
      </c>
      <c r="L21" s="64">
        <f t="shared" ref="L21:L48" si="2">J21/(J21+K21)</f>
        <v>9.1603053435114504E-2</v>
      </c>
      <c r="M21" s="35">
        <v>14</v>
      </c>
      <c r="N21" s="35">
        <v>242</v>
      </c>
      <c r="O21" s="64">
        <f t="shared" ref="O21:O48" si="3">N21/(M21+N21)</f>
        <v>0.9453125</v>
      </c>
    </row>
    <row r="22" spans="1:15" x14ac:dyDescent="0.2">
      <c r="B22" s="35" t="s">
        <v>145</v>
      </c>
    </row>
    <row r="23" spans="1:15" x14ac:dyDescent="0.2">
      <c r="B23" s="35" t="s">
        <v>160</v>
      </c>
    </row>
    <row r="24" spans="1:15" x14ac:dyDescent="0.2">
      <c r="B24" s="35" t="s">
        <v>143</v>
      </c>
    </row>
    <row r="25" spans="1:15" x14ac:dyDescent="0.2">
      <c r="B25" s="35" t="s">
        <v>147</v>
      </c>
    </row>
    <row r="26" spans="1:15" x14ac:dyDescent="0.2">
      <c r="B26" s="35" t="s">
        <v>148</v>
      </c>
    </row>
    <row r="27" spans="1:15" x14ac:dyDescent="0.2">
      <c r="B27" s="35" t="s">
        <v>149</v>
      </c>
    </row>
    <row r="28" spans="1:15" x14ac:dyDescent="0.2">
      <c r="B28" s="35" t="s">
        <v>150</v>
      </c>
    </row>
    <row r="29" spans="1:15" s="36" customFormat="1" x14ac:dyDescent="0.2">
      <c r="B29" s="36" t="s">
        <v>151</v>
      </c>
      <c r="C29" s="62"/>
      <c r="F29" s="64"/>
      <c r="I29" s="64"/>
      <c r="L29" s="64"/>
      <c r="O29" s="64"/>
    </row>
    <row r="30" spans="1:15" x14ac:dyDescent="0.2">
      <c r="A30" s="35">
        <v>3</v>
      </c>
      <c r="B30" s="35" t="s">
        <v>144</v>
      </c>
      <c r="C30" s="64" t="s">
        <v>171</v>
      </c>
      <c r="D30" s="35">
        <v>13</v>
      </c>
      <c r="E30" s="35">
        <v>34</v>
      </c>
      <c r="F30" s="64">
        <f t="shared" si="0"/>
        <v>0.27659574468085107</v>
      </c>
      <c r="G30" s="35">
        <v>4</v>
      </c>
      <c r="H30" s="35">
        <v>80</v>
      </c>
      <c r="I30" s="64">
        <f t="shared" si="1"/>
        <v>4.7619047619047616E-2</v>
      </c>
      <c r="J30" s="35">
        <v>17</v>
      </c>
      <c r="K30" s="35">
        <v>114</v>
      </c>
      <c r="L30" s="64">
        <f t="shared" si="2"/>
        <v>0.12977099236641221</v>
      </c>
      <c r="M30" s="35">
        <v>9</v>
      </c>
      <c r="N30" s="35">
        <v>247</v>
      </c>
      <c r="O30" s="64">
        <f t="shared" si="3"/>
        <v>0.96484375</v>
      </c>
    </row>
    <row r="31" spans="1:15" x14ac:dyDescent="0.2">
      <c r="B31" s="35" t="s">
        <v>163</v>
      </c>
    </row>
    <row r="32" spans="1:15" x14ac:dyDescent="0.2">
      <c r="B32" s="35" t="s">
        <v>146</v>
      </c>
    </row>
    <row r="33" spans="1:15" x14ac:dyDescent="0.2">
      <c r="B33" s="35" t="s">
        <v>143</v>
      </c>
    </row>
    <row r="34" spans="1:15" x14ac:dyDescent="0.2">
      <c r="B34" s="35" t="s">
        <v>147</v>
      </c>
    </row>
    <row r="35" spans="1:15" x14ac:dyDescent="0.2">
      <c r="B35" s="35" t="s">
        <v>148</v>
      </c>
    </row>
    <row r="36" spans="1:15" x14ac:dyDescent="0.2">
      <c r="B36" s="35" t="s">
        <v>149</v>
      </c>
    </row>
    <row r="37" spans="1:15" x14ac:dyDescent="0.2">
      <c r="B37" s="35" t="s">
        <v>150</v>
      </c>
    </row>
    <row r="38" spans="1:15" s="36" customFormat="1" x14ac:dyDescent="0.2">
      <c r="B38" s="36" t="s">
        <v>151</v>
      </c>
      <c r="C38" s="62"/>
      <c r="F38" s="64"/>
      <c r="I38" s="64"/>
      <c r="L38" s="64"/>
      <c r="O38" s="64"/>
    </row>
    <row r="39" spans="1:15" x14ac:dyDescent="0.2">
      <c r="A39" s="35">
        <v>4</v>
      </c>
      <c r="B39" s="35" t="s">
        <v>144</v>
      </c>
      <c r="C39" s="61" t="s">
        <v>173</v>
      </c>
      <c r="D39" s="35">
        <v>5</v>
      </c>
      <c r="E39" s="35">
        <v>42</v>
      </c>
      <c r="F39" s="64">
        <f t="shared" si="0"/>
        <v>0.10638297872340426</v>
      </c>
      <c r="G39" s="35">
        <v>0</v>
      </c>
      <c r="H39" s="35">
        <v>84</v>
      </c>
      <c r="I39" s="64">
        <f t="shared" si="1"/>
        <v>0</v>
      </c>
      <c r="J39" s="35">
        <v>5</v>
      </c>
      <c r="K39" s="35">
        <v>126</v>
      </c>
      <c r="L39" s="64">
        <f t="shared" si="2"/>
        <v>3.8167938931297711E-2</v>
      </c>
      <c r="M39" s="35">
        <v>2</v>
      </c>
      <c r="N39" s="35">
        <v>254</v>
      </c>
      <c r="O39" s="64">
        <f t="shared" si="3"/>
        <v>0.9921875</v>
      </c>
    </row>
    <row r="40" spans="1:15" x14ac:dyDescent="0.2">
      <c r="B40" s="35" t="s">
        <v>163</v>
      </c>
    </row>
    <row r="41" spans="1:15" x14ac:dyDescent="0.2">
      <c r="B41" s="35" t="s">
        <v>160</v>
      </c>
    </row>
    <row r="42" spans="1:15" x14ac:dyDescent="0.2">
      <c r="B42" s="35" t="s">
        <v>143</v>
      </c>
    </row>
    <row r="43" spans="1:15" x14ac:dyDescent="0.2">
      <c r="B43" s="35" t="s">
        <v>147</v>
      </c>
    </row>
    <row r="44" spans="1:15" x14ac:dyDescent="0.2">
      <c r="B44" s="35" t="s">
        <v>148</v>
      </c>
    </row>
    <row r="45" spans="1:15" x14ac:dyDescent="0.2">
      <c r="B45" s="35" t="s">
        <v>149</v>
      </c>
    </row>
    <row r="46" spans="1:15" x14ac:dyDescent="0.2">
      <c r="B46" s="35" t="s">
        <v>150</v>
      </c>
    </row>
    <row r="47" spans="1:15" s="67" customFormat="1" ht="15" thickBot="1" x14ac:dyDescent="0.25">
      <c r="B47" s="67" t="s">
        <v>151</v>
      </c>
      <c r="C47" s="68"/>
      <c r="F47" s="64"/>
      <c r="I47" s="64"/>
      <c r="L47" s="64"/>
      <c r="O47" s="64"/>
    </row>
    <row r="48" spans="1:15" x14ac:dyDescent="0.2">
      <c r="A48" s="35">
        <v>5</v>
      </c>
      <c r="B48" s="35" t="s">
        <v>144</v>
      </c>
      <c r="C48" s="35" t="s">
        <v>176</v>
      </c>
      <c r="D48" s="35">
        <v>10</v>
      </c>
      <c r="E48" s="35">
        <v>37</v>
      </c>
      <c r="F48" s="64">
        <f t="shared" si="0"/>
        <v>0.21276595744680851</v>
      </c>
      <c r="G48" s="35">
        <v>4</v>
      </c>
      <c r="H48" s="35">
        <v>80</v>
      </c>
      <c r="I48" s="64">
        <f t="shared" si="1"/>
        <v>4.7619047619047616E-2</v>
      </c>
      <c r="J48" s="35">
        <v>14</v>
      </c>
      <c r="K48" s="35">
        <v>117</v>
      </c>
      <c r="L48" s="64">
        <f t="shared" si="2"/>
        <v>0.10687022900763359</v>
      </c>
      <c r="M48" s="35">
        <v>5</v>
      </c>
      <c r="N48" s="35">
        <v>251</v>
      </c>
      <c r="O48" s="64">
        <f t="shared" si="3"/>
        <v>0.98046875</v>
      </c>
    </row>
    <row r="49" spans="2:15" x14ac:dyDescent="0.2">
      <c r="B49" s="35" t="s">
        <v>174</v>
      </c>
    </row>
    <row r="50" spans="2:15" x14ac:dyDescent="0.2">
      <c r="B50" s="35" t="s">
        <v>175</v>
      </c>
    </row>
    <row r="51" spans="2:15" x14ac:dyDescent="0.2">
      <c r="B51" s="35" t="s">
        <v>143</v>
      </c>
    </row>
    <row r="52" spans="2:15" x14ac:dyDescent="0.2">
      <c r="B52" s="35" t="s">
        <v>147</v>
      </c>
    </row>
    <row r="53" spans="2:15" x14ac:dyDescent="0.2">
      <c r="B53" s="35" t="s">
        <v>148</v>
      </c>
    </row>
    <row r="54" spans="2:15" x14ac:dyDescent="0.2">
      <c r="B54" s="35" t="s">
        <v>149</v>
      </c>
    </row>
    <row r="55" spans="2:15" x14ac:dyDescent="0.2">
      <c r="B55" s="35" t="s">
        <v>150</v>
      </c>
    </row>
    <row r="56" spans="2:15" s="67" customFormat="1" ht="15" thickBot="1" x14ac:dyDescent="0.25">
      <c r="B56" s="67" t="s">
        <v>151</v>
      </c>
      <c r="C56" s="68"/>
      <c r="F56" s="69"/>
      <c r="I56" s="69"/>
      <c r="L56" s="69"/>
      <c r="O56" s="69"/>
    </row>
  </sheetData>
  <mergeCells count="28">
    <mergeCell ref="G1:H1"/>
    <mergeCell ref="C4:D4"/>
    <mergeCell ref="C5:D5"/>
    <mergeCell ref="G5:H5"/>
    <mergeCell ref="G6:H6"/>
    <mergeCell ref="G7:H7"/>
    <mergeCell ref="G2:H2"/>
    <mergeCell ref="G3:H3"/>
    <mergeCell ref="G4:H4"/>
    <mergeCell ref="M10:O10"/>
    <mergeCell ref="C1:D1"/>
    <mergeCell ref="C6:D6"/>
    <mergeCell ref="C7:D7"/>
    <mergeCell ref="E1:F1"/>
    <mergeCell ref="E2:F2"/>
    <mergeCell ref="E3:F3"/>
    <mergeCell ref="E4:F4"/>
    <mergeCell ref="E5:F5"/>
    <mergeCell ref="E6:F6"/>
    <mergeCell ref="E7:F7"/>
    <mergeCell ref="C2:D2"/>
    <mergeCell ref="C3:D3"/>
    <mergeCell ref="C8:D8"/>
    <mergeCell ref="G10:I10"/>
    <mergeCell ref="J10:L10"/>
    <mergeCell ref="D10:F10"/>
    <mergeCell ref="E8:F8"/>
    <mergeCell ref="G8:H8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ml_lenses results</vt:lpstr>
      <vt:lpstr>Summary of ml_lenses</vt:lpstr>
      <vt:lpstr>dataLoading3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2020-04-20T05:49:45Z</dcterms:created>
  <dcterms:modified xsi:type="dcterms:W3CDTF">2020-04-26T12:19:59Z</dcterms:modified>
</cp:coreProperties>
</file>