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K7" i="1"/>
  <c r="L7" i="1"/>
  <c r="M7" i="1"/>
  <c r="N7" i="1"/>
  <c r="R7" i="1"/>
  <c r="S7" i="1"/>
  <c r="T7" i="1"/>
  <c r="U7" i="1"/>
  <c r="Q7" i="1"/>
  <c r="J7" i="1"/>
  <c r="K6" i="1"/>
  <c r="L6" i="1"/>
  <c r="M6" i="1"/>
  <c r="N6" i="1"/>
  <c r="J6" i="1"/>
  <c r="D7" i="1"/>
  <c r="E7" i="1"/>
  <c r="F7" i="1"/>
  <c r="C7" i="1"/>
  <c r="D6" i="1"/>
  <c r="E6" i="1"/>
  <c r="F6" i="1"/>
  <c r="C6" i="1"/>
</calcChain>
</file>

<file path=xl/sharedStrings.xml><?xml version="1.0" encoding="utf-8"?>
<sst xmlns="http://schemas.openxmlformats.org/spreadsheetml/2006/main" count="76" uniqueCount="50">
  <si>
    <t>io_engine</t>
    <phoneticPr fontId="1" type="noConversion"/>
  </si>
  <si>
    <t>option</t>
    <phoneticPr fontId="1" type="noConversion"/>
  </si>
  <si>
    <t>option2</t>
    <phoneticPr fontId="1" type="noConversion"/>
  </si>
  <si>
    <t>option3</t>
    <phoneticPr fontId="1" type="noConversion"/>
  </si>
  <si>
    <t>r/w ratio</t>
    <phoneticPr fontId="1" type="noConversion"/>
  </si>
  <si>
    <t>fsync</t>
    <phoneticPr fontId="1" type="noConversion"/>
  </si>
  <si>
    <t>request size</t>
    <phoneticPr fontId="1" type="noConversion"/>
  </si>
  <si>
    <t>thread</t>
    <phoneticPr fontId="1" type="noConversion"/>
  </si>
  <si>
    <t>filenum</t>
    <phoneticPr fontId="1" type="noConversion"/>
  </si>
  <si>
    <t>seq I/O size</t>
    <phoneticPr fontId="1" type="noConversion"/>
  </si>
  <si>
    <t>rand I/O size</t>
    <phoneticPr fontId="1" type="noConversion"/>
  </si>
  <si>
    <t>pvsync2</t>
    <phoneticPr fontId="1" type="noConversion"/>
  </si>
  <si>
    <t>0:100</t>
    <phoneticPr fontId="1" type="noConversion"/>
  </si>
  <si>
    <t>1000</t>
    <phoneticPr fontId="1" type="noConversion"/>
  </si>
  <si>
    <t>16</t>
    <phoneticPr fontId="1" type="noConversion"/>
  </si>
  <si>
    <t>1</t>
    <phoneticPr fontId="1" type="noConversion"/>
  </si>
  <si>
    <t>0</t>
    <phoneticPr fontId="1" type="noConversion"/>
  </si>
  <si>
    <t>libaio</t>
    <phoneticPr fontId="1" type="noConversion"/>
  </si>
  <si>
    <t>50:50</t>
    <phoneticPr fontId="1" type="noConversion"/>
  </si>
  <si>
    <t>10</t>
    <phoneticPr fontId="1" type="noConversion"/>
  </si>
  <si>
    <t>4</t>
    <phoneticPr fontId="1" type="noConversion"/>
  </si>
  <si>
    <t>100</t>
    <phoneticPr fontId="1" type="noConversion"/>
  </si>
  <si>
    <t>0</t>
    <phoneticPr fontId="1" type="noConversion"/>
  </si>
  <si>
    <t>1</t>
    <phoneticPr fontId="1" type="noConversion"/>
  </si>
  <si>
    <t>1000</t>
    <phoneticPr fontId="1" type="noConversion"/>
  </si>
  <si>
    <t>64</t>
    <phoneticPr fontId="1" type="noConversion"/>
  </si>
  <si>
    <t>75:25</t>
    <phoneticPr fontId="1" type="noConversion"/>
  </si>
  <si>
    <t>read1</t>
    <phoneticPr fontId="1" type="noConversion"/>
  </si>
  <si>
    <t>read2</t>
    <phoneticPr fontId="1" type="noConversion"/>
  </si>
  <si>
    <t>write1</t>
    <phoneticPr fontId="1" type="noConversion"/>
  </si>
  <si>
    <t>wrtie2</t>
    <phoneticPr fontId="1" type="noConversion"/>
  </si>
  <si>
    <t>read</t>
    <phoneticPr fontId="1" type="noConversion"/>
  </si>
  <si>
    <t>write</t>
    <phoneticPr fontId="1" type="noConversion"/>
  </si>
  <si>
    <t>io_getevents</t>
    <phoneticPr fontId="1" type="noConversion"/>
  </si>
  <si>
    <t>io_submit</t>
    <phoneticPr fontId="1" type="noConversion"/>
  </si>
  <si>
    <t>sync</t>
    <phoneticPr fontId="1" type="noConversion"/>
  </si>
  <si>
    <t>write</t>
    <phoneticPr fontId="1" type="noConversion"/>
  </si>
  <si>
    <t>preadv2</t>
    <phoneticPr fontId="1" type="noConversion"/>
  </si>
  <si>
    <t>pwritev2</t>
    <phoneticPr fontId="1" type="noConversion"/>
  </si>
  <si>
    <t>option</t>
  </si>
  <si>
    <t>io_engine</t>
  </si>
  <si>
    <t>r/w ratio</t>
  </si>
  <si>
    <t>fsync</t>
  </si>
  <si>
    <t>request size</t>
  </si>
  <si>
    <t>thread</t>
  </si>
  <si>
    <t>filenum</t>
  </si>
  <si>
    <t>seq I/O size</t>
  </si>
  <si>
    <t>rand I/O size</t>
  </si>
  <si>
    <t>option2</t>
  </si>
  <si>
    <t>option3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</si>
</sst>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?\ &quot;KB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M20" sqref="M20:M21"/>
    </sheetView>
  </sheetViews>
  <sheetFormatPr defaultRowHeight="16.5" x14ac:dyDescent="0.3"/>
  <cols>
    <col min="1" max="1" width="12.375" customWidth="1"/>
    <col min="3" max="7" width="9.375" bestFit="1" customWidth="1"/>
    <col min="8" max="8" width="9.375" customWidth="1"/>
  </cols>
  <sheetData>
    <row r="1" spans="1:21" ht="18" thickTop="1" thickBot="1" x14ac:dyDescent="0.35">
      <c r="A1" s="8"/>
      <c r="B1" s="9" t="s">
        <v>1</v>
      </c>
      <c r="C1" s="10">
        <v>1</v>
      </c>
      <c r="D1" s="10">
        <v>2</v>
      </c>
      <c r="E1" s="10">
        <v>3</v>
      </c>
      <c r="F1" s="10">
        <v>4</v>
      </c>
      <c r="G1" s="12">
        <v>5</v>
      </c>
      <c r="H1" s="12"/>
      <c r="I1" s="11" t="s">
        <v>2</v>
      </c>
      <c r="J1" s="10">
        <v>1</v>
      </c>
      <c r="K1" s="10">
        <v>2</v>
      </c>
      <c r="L1" s="10">
        <v>3</v>
      </c>
      <c r="M1" s="10">
        <v>4</v>
      </c>
      <c r="N1" s="10">
        <v>5</v>
      </c>
      <c r="O1" s="10"/>
      <c r="P1" s="11" t="s">
        <v>3</v>
      </c>
      <c r="Q1" s="10">
        <v>1</v>
      </c>
      <c r="R1" s="10">
        <v>2</v>
      </c>
      <c r="S1" s="10">
        <v>3</v>
      </c>
      <c r="T1" s="10">
        <v>4</v>
      </c>
      <c r="U1" s="12">
        <v>5</v>
      </c>
    </row>
    <row r="2" spans="1:21" hidden="1" x14ac:dyDescent="0.3">
      <c r="A2" s="5" t="s">
        <v>27</v>
      </c>
      <c r="B2" s="2" t="s">
        <v>31</v>
      </c>
      <c r="C2" s="1">
        <v>262</v>
      </c>
      <c r="D2" s="1">
        <v>262</v>
      </c>
      <c r="E2" s="1">
        <v>262</v>
      </c>
      <c r="F2" s="1">
        <v>262</v>
      </c>
      <c r="G2" s="6">
        <v>262</v>
      </c>
      <c r="H2" s="6"/>
      <c r="I2" s="3" t="s">
        <v>31</v>
      </c>
      <c r="J2" s="1">
        <v>363</v>
      </c>
      <c r="K2" s="1">
        <v>365</v>
      </c>
      <c r="L2" s="1">
        <v>364</v>
      </c>
      <c r="M2" s="1">
        <v>364</v>
      </c>
      <c r="N2" s="1">
        <v>363</v>
      </c>
      <c r="O2" s="1"/>
      <c r="P2" s="2" t="s">
        <v>31</v>
      </c>
      <c r="Q2" s="1">
        <v>30440</v>
      </c>
      <c r="R2" s="1">
        <v>30795</v>
      </c>
      <c r="S2" s="1">
        <v>30683</v>
      </c>
      <c r="T2" s="1">
        <v>32406</v>
      </c>
      <c r="U2" s="6">
        <v>31610</v>
      </c>
    </row>
    <row r="3" spans="1:21" hidden="1" x14ac:dyDescent="0.3">
      <c r="A3" s="5" t="s">
        <v>28</v>
      </c>
      <c r="B3" s="2" t="s">
        <v>37</v>
      </c>
      <c r="C3" s="1">
        <v>0</v>
      </c>
      <c r="D3" s="1">
        <v>0</v>
      </c>
      <c r="E3" s="1">
        <v>0</v>
      </c>
      <c r="F3" s="1">
        <v>0</v>
      </c>
      <c r="G3" s="6">
        <v>0</v>
      </c>
      <c r="H3" s="6"/>
      <c r="I3" s="3" t="s">
        <v>33</v>
      </c>
      <c r="J3" s="1">
        <v>16820</v>
      </c>
      <c r="K3" s="1">
        <v>16553</v>
      </c>
      <c r="L3" s="1">
        <v>16507</v>
      </c>
      <c r="M3" s="1">
        <v>16858</v>
      </c>
      <c r="N3" s="1">
        <v>16670</v>
      </c>
      <c r="O3" s="1"/>
      <c r="P3" s="2"/>
      <c r="Q3" s="1"/>
      <c r="R3" s="1"/>
      <c r="S3" s="1"/>
      <c r="T3" s="1"/>
      <c r="U3" s="6"/>
    </row>
    <row r="4" spans="1:21" hidden="1" x14ac:dyDescent="0.3">
      <c r="A4" s="5" t="s">
        <v>29</v>
      </c>
      <c r="B4" s="2" t="s">
        <v>36</v>
      </c>
      <c r="C4" s="1">
        <v>66</v>
      </c>
      <c r="D4" s="1">
        <v>66</v>
      </c>
      <c r="E4" s="1">
        <v>67</v>
      </c>
      <c r="F4" s="1">
        <v>66</v>
      </c>
      <c r="G4" s="6">
        <v>66</v>
      </c>
      <c r="H4" s="6"/>
      <c r="I4" s="3" t="s">
        <v>32</v>
      </c>
      <c r="J4" s="1">
        <v>83</v>
      </c>
      <c r="K4" s="1">
        <v>67</v>
      </c>
      <c r="L4" s="1">
        <v>67</v>
      </c>
      <c r="M4" s="1">
        <v>67</v>
      </c>
      <c r="N4" s="1">
        <v>83</v>
      </c>
      <c r="O4" s="1"/>
      <c r="P4" s="2" t="s">
        <v>32</v>
      </c>
      <c r="Q4" s="1">
        <v>10274</v>
      </c>
      <c r="R4" s="1">
        <v>10283</v>
      </c>
      <c r="S4" s="1">
        <v>10381</v>
      </c>
      <c r="T4" s="1">
        <v>10919</v>
      </c>
      <c r="U4" s="6">
        <v>10724</v>
      </c>
    </row>
    <row r="5" spans="1:21" ht="17.25" hidden="1" thickTop="1" x14ac:dyDescent="0.3">
      <c r="A5" s="5" t="s">
        <v>30</v>
      </c>
      <c r="B5" s="2" t="s">
        <v>38</v>
      </c>
      <c r="C5" s="1">
        <v>1280618</v>
      </c>
      <c r="D5" s="1">
        <v>1118000</v>
      </c>
      <c r="E5" s="1">
        <v>1106000</v>
      </c>
      <c r="F5" s="1">
        <v>1287000</v>
      </c>
      <c r="G5" s="6">
        <v>1212806</v>
      </c>
      <c r="H5" s="6"/>
      <c r="I5" s="3" t="s">
        <v>34</v>
      </c>
      <c r="J5" s="1">
        <v>16820</v>
      </c>
      <c r="K5" s="1">
        <v>16553</v>
      </c>
      <c r="L5" s="1">
        <v>16507</v>
      </c>
      <c r="M5" s="1">
        <v>16858</v>
      </c>
      <c r="N5" s="1">
        <v>16670</v>
      </c>
      <c r="O5" s="1"/>
      <c r="P5" s="2"/>
      <c r="Q5" s="1"/>
      <c r="R5" s="1"/>
      <c r="S5" s="1"/>
      <c r="T5" s="1"/>
      <c r="U5" s="6"/>
    </row>
    <row r="6" spans="1:21" ht="17.25" thickTop="1" x14ac:dyDescent="0.3">
      <c r="A6" s="5" t="s">
        <v>0</v>
      </c>
      <c r="B6" s="3" t="s">
        <v>11</v>
      </c>
      <c r="C6" s="1">
        <f>SUM(C3,C5)/SUM(C2:C5)</f>
        <v>0.99974393924490179</v>
      </c>
      <c r="D6" s="1">
        <f t="shared" ref="D6:G6" si="0">SUM(D3,D5)/SUM(D2:D5)</f>
        <v>0.99970670500962155</v>
      </c>
      <c r="E6" s="1">
        <f t="shared" si="0"/>
        <v>0.9997026201066771</v>
      </c>
      <c r="F6" s="1">
        <f t="shared" si="0"/>
        <v>0.99974520868030525</v>
      </c>
      <c r="G6" s="1">
        <f t="shared" si="0"/>
        <v>0.99972962591106995</v>
      </c>
      <c r="H6" s="1"/>
      <c r="I6" s="3" t="s">
        <v>17</v>
      </c>
      <c r="J6" s="1">
        <f>SUM(J3,J5)/SUM(J2:J5)</f>
        <v>0.9869154491580121</v>
      </c>
      <c r="K6" s="1">
        <f t="shared" ref="K6:N6" si="1">SUM(K3,K5)/SUM(K2:K5)</f>
        <v>0.98711908879479993</v>
      </c>
      <c r="L6" s="1">
        <f t="shared" si="1"/>
        <v>0.98711317087756012</v>
      </c>
      <c r="M6" s="1">
        <f t="shared" si="1"/>
        <v>0.98737810056520336</v>
      </c>
      <c r="N6" s="1">
        <f t="shared" si="1"/>
        <v>0.98679926596815248</v>
      </c>
      <c r="O6" s="1"/>
      <c r="P6" s="3" t="s">
        <v>35</v>
      </c>
      <c r="Q6" s="1">
        <v>100</v>
      </c>
      <c r="R6" s="1">
        <v>100</v>
      </c>
      <c r="S6" s="1">
        <v>100</v>
      </c>
      <c r="T6" s="1">
        <v>100</v>
      </c>
      <c r="U6" s="1">
        <v>100</v>
      </c>
    </row>
    <row r="7" spans="1:21" x14ac:dyDescent="0.3">
      <c r="A7" s="5" t="s">
        <v>4</v>
      </c>
      <c r="B7" s="3" t="s">
        <v>12</v>
      </c>
      <c r="C7" s="1">
        <f>SUM(C2:C3)/SUM(C2:C5)</f>
        <v>2.0453633486501382E-4</v>
      </c>
      <c r="D7" s="1">
        <f t="shared" ref="D7:F7" si="2">SUM(D2:D3)/SUM(D2:D5)</f>
        <v>2.3427831548526013E-4</v>
      </c>
      <c r="E7" s="1">
        <f t="shared" si="2"/>
        <v>2.3681924635438463E-4</v>
      </c>
      <c r="F7" s="1">
        <f t="shared" si="2"/>
        <v>2.0352233463421911E-4</v>
      </c>
      <c r="G7" s="1">
        <f t="shared" ref="G7" si="3">SUM(G2:G3)/SUM(G2:G5)</f>
        <v>2.1596954664530052E-4</v>
      </c>
      <c r="H7" s="1"/>
      <c r="I7" s="3" t="s">
        <v>18</v>
      </c>
      <c r="J7" s="1">
        <f>SUM(J2:J3)/SUM(J2:J5)</f>
        <v>0.50410725811183477</v>
      </c>
      <c r="K7" s="1">
        <f t="shared" ref="K7:N7" si="4">SUM(K2:K3)/SUM(K2:K5)</f>
        <v>0.50444272168883053</v>
      </c>
      <c r="L7" s="1">
        <f t="shared" si="4"/>
        <v>0.50444012557930928</v>
      </c>
      <c r="M7" s="1">
        <f t="shared" si="4"/>
        <v>0.50434884470085217</v>
      </c>
      <c r="N7" s="1">
        <f t="shared" si="4"/>
        <v>0.50414372817143194</v>
      </c>
      <c r="O7" s="1"/>
      <c r="P7" s="3" t="s">
        <v>26</v>
      </c>
      <c r="Q7" s="1">
        <f>SUM(Q2:Q3)/SUM(Q2:Q5)</f>
        <v>0.74765436950434738</v>
      </c>
      <c r="R7" s="1">
        <f t="shared" ref="R7:U7" si="5">SUM(R2:R3)/SUM(R2:R5)</f>
        <v>0.74967135693071718</v>
      </c>
      <c r="S7" s="1">
        <f t="shared" si="5"/>
        <v>0.74719949347360215</v>
      </c>
      <c r="T7" s="1">
        <f t="shared" si="5"/>
        <v>0.74797461050201963</v>
      </c>
      <c r="U7" s="1">
        <f t="shared" si="5"/>
        <v>0.74668115462748619</v>
      </c>
    </row>
    <row r="8" spans="1:21" x14ac:dyDescent="0.3">
      <c r="A8" s="5" t="s">
        <v>5</v>
      </c>
      <c r="B8" s="3" t="s">
        <v>13</v>
      </c>
      <c r="C8" s="1">
        <v>1000</v>
      </c>
      <c r="D8" s="1">
        <v>1000</v>
      </c>
      <c r="E8" s="1">
        <v>1000</v>
      </c>
      <c r="F8" s="1">
        <v>1000</v>
      </c>
      <c r="G8" s="6">
        <v>1000</v>
      </c>
      <c r="H8" s="6"/>
      <c r="I8" s="3" t="s">
        <v>19</v>
      </c>
      <c r="J8" s="1">
        <v>9.27</v>
      </c>
      <c r="K8" s="1">
        <v>9.2899999999999991</v>
      </c>
      <c r="L8" s="1">
        <v>9.25</v>
      </c>
      <c r="M8" s="1">
        <v>9.31</v>
      </c>
      <c r="N8" s="1">
        <v>9.16</v>
      </c>
      <c r="O8" s="1"/>
      <c r="P8" s="3" t="s">
        <v>22</v>
      </c>
      <c r="Q8" s="1">
        <v>0</v>
      </c>
      <c r="R8" s="1">
        <v>0</v>
      </c>
      <c r="S8" s="1">
        <v>0</v>
      </c>
      <c r="T8" s="1">
        <v>0</v>
      </c>
      <c r="U8" s="6">
        <v>0</v>
      </c>
    </row>
    <row r="9" spans="1:21" x14ac:dyDescent="0.3">
      <c r="A9" s="5" t="s">
        <v>6</v>
      </c>
      <c r="B9" s="3" t="s">
        <v>14</v>
      </c>
      <c r="C9" s="1">
        <v>16.03</v>
      </c>
      <c r="D9" s="1">
        <v>16.03</v>
      </c>
      <c r="E9" s="1">
        <v>16.03</v>
      </c>
      <c r="F9" s="1">
        <v>16.03</v>
      </c>
      <c r="G9" s="6">
        <v>16.03</v>
      </c>
      <c r="H9" s="6"/>
      <c r="I9" s="3" t="s">
        <v>20</v>
      </c>
      <c r="J9" s="1">
        <v>5.22</v>
      </c>
      <c r="K9" s="1">
        <v>5.24</v>
      </c>
      <c r="L9" s="1">
        <v>5.25</v>
      </c>
      <c r="M9" s="1">
        <v>5.22</v>
      </c>
      <c r="N9" s="1">
        <v>5.23</v>
      </c>
      <c r="O9" s="1"/>
      <c r="P9" s="3" t="s">
        <v>25</v>
      </c>
      <c r="Q9" s="1">
        <v>62.9</v>
      </c>
      <c r="R9" s="1">
        <v>62.94</v>
      </c>
      <c r="S9" s="1">
        <v>62.97</v>
      </c>
      <c r="T9" s="1">
        <v>63.02</v>
      </c>
      <c r="U9" s="6">
        <v>62.99</v>
      </c>
    </row>
    <row r="10" spans="1:21" x14ac:dyDescent="0.3">
      <c r="A10" s="5" t="s">
        <v>7</v>
      </c>
      <c r="B10" s="3" t="s">
        <v>15</v>
      </c>
      <c r="C10" s="1">
        <v>3</v>
      </c>
      <c r="D10" s="1">
        <v>3</v>
      </c>
      <c r="E10" s="1">
        <v>3</v>
      </c>
      <c r="F10" s="1">
        <v>3</v>
      </c>
      <c r="G10" s="6">
        <v>3</v>
      </c>
      <c r="H10" s="6"/>
      <c r="I10" s="3" t="s">
        <v>21</v>
      </c>
      <c r="J10" s="1">
        <v>102</v>
      </c>
      <c r="K10" s="1">
        <v>102</v>
      </c>
      <c r="L10" s="1">
        <v>102</v>
      </c>
      <c r="M10" s="1">
        <v>102</v>
      </c>
      <c r="N10" s="1">
        <v>102</v>
      </c>
      <c r="O10" s="1"/>
      <c r="P10" s="3" t="s">
        <v>24</v>
      </c>
      <c r="Q10" s="1">
        <v>1002</v>
      </c>
      <c r="R10" s="1">
        <v>1002</v>
      </c>
      <c r="S10" s="1">
        <v>1002</v>
      </c>
      <c r="T10" s="1">
        <v>1002</v>
      </c>
      <c r="U10" s="6">
        <v>1002</v>
      </c>
    </row>
    <row r="11" spans="1:21" x14ac:dyDescent="0.3">
      <c r="A11" s="5" t="s">
        <v>8</v>
      </c>
      <c r="B11" s="3" t="s">
        <v>15</v>
      </c>
      <c r="C11" s="1">
        <v>141</v>
      </c>
      <c r="D11" s="1">
        <v>141</v>
      </c>
      <c r="E11" s="1">
        <v>141</v>
      </c>
      <c r="F11" s="1">
        <v>141</v>
      </c>
      <c r="G11" s="6">
        <v>141</v>
      </c>
      <c r="H11" s="6"/>
      <c r="I11" s="3" t="s">
        <v>21</v>
      </c>
      <c r="J11" s="1">
        <v>341</v>
      </c>
      <c r="K11" s="1">
        <v>341</v>
      </c>
      <c r="L11" s="1">
        <v>341</v>
      </c>
      <c r="M11" s="1">
        <v>341</v>
      </c>
      <c r="N11" s="1">
        <v>341</v>
      </c>
      <c r="O11" s="1"/>
      <c r="P11" s="3" t="s">
        <v>24</v>
      </c>
      <c r="Q11" s="1">
        <v>1140</v>
      </c>
      <c r="R11" s="1">
        <v>1140</v>
      </c>
      <c r="S11" s="1">
        <v>1140</v>
      </c>
      <c r="T11" s="1">
        <v>1140</v>
      </c>
      <c r="U11" s="6">
        <v>1140</v>
      </c>
    </row>
    <row r="12" spans="1:21" x14ac:dyDescent="0.3">
      <c r="A12" s="5" t="s">
        <v>9</v>
      </c>
      <c r="B12" s="3" t="s">
        <v>15</v>
      </c>
      <c r="C12" s="13">
        <v>20009.66</v>
      </c>
      <c r="D12" s="13">
        <v>17468.75</v>
      </c>
      <c r="E12" s="13">
        <v>17281.25</v>
      </c>
      <c r="F12" s="13">
        <v>20109.38</v>
      </c>
      <c r="G12" s="14">
        <v>18950.09</v>
      </c>
      <c r="H12" s="14"/>
      <c r="I12" s="3" t="s">
        <v>22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/>
      <c r="P12" s="3" t="s">
        <v>22</v>
      </c>
      <c r="Q12" s="13">
        <v>0</v>
      </c>
      <c r="R12" s="13">
        <v>0</v>
      </c>
      <c r="S12" s="13">
        <v>0</v>
      </c>
      <c r="T12" s="13">
        <v>0</v>
      </c>
      <c r="U12" s="14">
        <v>0</v>
      </c>
    </row>
    <row r="13" spans="1:21" ht="17.25" thickBot="1" x14ac:dyDescent="0.35">
      <c r="A13" s="7" t="s">
        <v>10</v>
      </c>
      <c r="B13" s="4" t="s">
        <v>16</v>
      </c>
      <c r="C13" s="15">
        <v>41.46</v>
      </c>
      <c r="D13" s="15">
        <v>41.46</v>
      </c>
      <c r="E13" s="15">
        <v>41.46</v>
      </c>
      <c r="F13" s="15">
        <v>41.46</v>
      </c>
      <c r="G13" s="16">
        <v>41.46</v>
      </c>
      <c r="H13" s="16"/>
      <c r="I13" s="4" t="s">
        <v>23</v>
      </c>
      <c r="J13" s="15">
        <v>173.41</v>
      </c>
      <c r="K13" s="15">
        <v>171.47</v>
      </c>
      <c r="L13" s="15">
        <v>171.1</v>
      </c>
      <c r="M13" s="15">
        <v>173.72</v>
      </c>
      <c r="N13" s="15">
        <v>172.25</v>
      </c>
      <c r="O13" s="15"/>
      <c r="P13" s="4" t="s">
        <v>23</v>
      </c>
      <c r="Q13" s="15">
        <v>2496.34</v>
      </c>
      <c r="R13" s="15">
        <v>2519.52</v>
      </c>
      <c r="S13" s="15">
        <v>2519.79</v>
      </c>
      <c r="T13" s="15">
        <v>2660.62</v>
      </c>
      <c r="U13" s="16">
        <v>2598.73</v>
      </c>
    </row>
    <row r="14" spans="1:21" ht="17.25" thickTop="1" x14ac:dyDescent="0.3"/>
    <row r="18" spans="1:21" x14ac:dyDescent="0.3">
      <c r="A18" s="1"/>
      <c r="B18" s="1" t="s">
        <v>39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/>
      <c r="I18" s="1" t="s">
        <v>48</v>
      </c>
      <c r="J18" s="1">
        <v>1</v>
      </c>
      <c r="K18" s="1">
        <v>2</v>
      </c>
      <c r="L18" s="1">
        <v>3</v>
      </c>
      <c r="M18" s="1">
        <v>4</v>
      </c>
      <c r="N18" s="1">
        <v>5</v>
      </c>
      <c r="O18" s="1"/>
      <c r="P18" s="1" t="s">
        <v>49</v>
      </c>
      <c r="Q18" s="1">
        <v>1</v>
      </c>
      <c r="R18" s="1">
        <v>2</v>
      </c>
      <c r="S18" s="1">
        <v>3</v>
      </c>
      <c r="T18" s="1">
        <v>4</v>
      </c>
      <c r="U18" s="1">
        <v>5</v>
      </c>
    </row>
    <row r="19" spans="1:21" x14ac:dyDescent="0.3">
      <c r="A19" s="1" t="s">
        <v>40</v>
      </c>
      <c r="B19" s="1">
        <v>100</v>
      </c>
      <c r="C19" s="1">
        <v>0.99974393924490179</v>
      </c>
      <c r="D19" s="1">
        <v>0.99970670500962155</v>
      </c>
      <c r="E19" s="1">
        <v>0.9997026201066771</v>
      </c>
      <c r="F19" s="1">
        <v>0.99974520868030525</v>
      </c>
      <c r="G19" s="1">
        <v>0.99972962591106995</v>
      </c>
      <c r="H19" s="1" t="s">
        <v>40</v>
      </c>
      <c r="I19" s="1">
        <v>100</v>
      </c>
      <c r="J19" s="1">
        <v>0.9869154491580121</v>
      </c>
      <c r="K19" s="1">
        <v>0.98711908879479993</v>
      </c>
      <c r="L19" s="1">
        <v>0.98711317087756012</v>
      </c>
      <c r="M19" s="1">
        <v>0.98737810056520336</v>
      </c>
      <c r="N19" s="1">
        <v>0.98679926596815248</v>
      </c>
      <c r="O19" s="1" t="s">
        <v>40</v>
      </c>
      <c r="P19" s="1">
        <v>100</v>
      </c>
      <c r="Q19" s="1">
        <v>100</v>
      </c>
      <c r="R19" s="1">
        <v>100</v>
      </c>
      <c r="S19" s="1">
        <v>100</v>
      </c>
      <c r="T19" s="1">
        <v>100</v>
      </c>
      <c r="U19" s="1">
        <v>100</v>
      </c>
    </row>
    <row r="20" spans="1:21" x14ac:dyDescent="0.3">
      <c r="A20" s="1" t="s">
        <v>41</v>
      </c>
      <c r="B20" s="1">
        <v>0</v>
      </c>
      <c r="C20" s="1">
        <v>2.0453633486501382E-4</v>
      </c>
      <c r="D20" s="1">
        <v>2.3427831548526013E-4</v>
      </c>
      <c r="E20" s="1">
        <v>2.3681924635438463E-4</v>
      </c>
      <c r="F20" s="1">
        <v>2.0352233463421911E-4</v>
      </c>
      <c r="G20" s="1">
        <v>2.1596954664530052E-4</v>
      </c>
      <c r="H20" s="1" t="s">
        <v>41</v>
      </c>
      <c r="I20" s="1">
        <v>50</v>
      </c>
      <c r="J20" s="1">
        <v>0.50410725811183477</v>
      </c>
      <c r="K20" s="1">
        <v>0.50444272168883053</v>
      </c>
      <c r="L20" s="1">
        <v>0.50444012557930928</v>
      </c>
      <c r="M20" s="1">
        <v>0.50434884470085217</v>
      </c>
      <c r="N20" s="1">
        <v>0.50414372817143194</v>
      </c>
      <c r="O20" s="1" t="s">
        <v>41</v>
      </c>
      <c r="P20" s="1">
        <v>75</v>
      </c>
      <c r="Q20" s="1">
        <v>0.74765436950434738</v>
      </c>
      <c r="R20" s="1">
        <v>0.74967135693071718</v>
      </c>
      <c r="S20" s="1">
        <v>0.74719949347360215</v>
      </c>
      <c r="T20" s="1">
        <v>0.74797461050201963</v>
      </c>
      <c r="U20" s="1">
        <v>0.74668115462748619</v>
      </c>
    </row>
    <row r="21" spans="1:21" x14ac:dyDescent="0.3">
      <c r="A21" s="1" t="s">
        <v>42</v>
      </c>
      <c r="B21" s="1">
        <v>1000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 t="s">
        <v>42</v>
      </c>
      <c r="I21" s="1">
        <v>10</v>
      </c>
      <c r="J21" s="1">
        <v>9.27</v>
      </c>
      <c r="K21" s="1">
        <v>9.2899999999999991</v>
      </c>
      <c r="L21" s="1">
        <v>9.25</v>
      </c>
      <c r="M21" s="1">
        <v>9.31</v>
      </c>
      <c r="N21" s="1">
        <v>9.16</v>
      </c>
      <c r="O21" s="1" t="s">
        <v>42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x14ac:dyDescent="0.3">
      <c r="A22" s="1" t="s">
        <v>43</v>
      </c>
      <c r="B22" s="1">
        <v>16</v>
      </c>
      <c r="C22" s="1">
        <v>16.03</v>
      </c>
      <c r="D22" s="1">
        <v>16.03</v>
      </c>
      <c r="E22" s="1">
        <v>16.03</v>
      </c>
      <c r="F22" s="1">
        <v>16.03</v>
      </c>
      <c r="G22" s="1">
        <v>16.03</v>
      </c>
      <c r="H22" s="1" t="s">
        <v>43</v>
      </c>
      <c r="I22" s="1">
        <v>4</v>
      </c>
      <c r="J22" s="1">
        <v>5.22</v>
      </c>
      <c r="K22" s="1">
        <v>5.24</v>
      </c>
      <c r="L22" s="1">
        <v>5.25</v>
      </c>
      <c r="M22" s="1">
        <v>5.22</v>
      </c>
      <c r="N22" s="1">
        <v>5.23</v>
      </c>
      <c r="O22" s="1" t="s">
        <v>43</v>
      </c>
      <c r="P22" s="1">
        <v>64</v>
      </c>
      <c r="Q22" s="1">
        <v>62.9</v>
      </c>
      <c r="R22" s="1">
        <v>62.94</v>
      </c>
      <c r="S22" s="1">
        <v>62.97</v>
      </c>
      <c r="T22" s="1">
        <v>63.02</v>
      </c>
      <c r="U22" s="1">
        <v>62.99</v>
      </c>
    </row>
    <row r="23" spans="1:21" x14ac:dyDescent="0.3">
      <c r="A23" s="1" t="s">
        <v>44</v>
      </c>
      <c r="B23" s="1">
        <v>1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 t="s">
        <v>44</v>
      </c>
      <c r="I23" s="1">
        <v>100</v>
      </c>
      <c r="J23" s="1">
        <v>102</v>
      </c>
      <c r="K23" s="1">
        <v>102</v>
      </c>
      <c r="L23" s="1">
        <v>102</v>
      </c>
      <c r="M23" s="1">
        <v>102</v>
      </c>
      <c r="N23" s="1">
        <v>102</v>
      </c>
      <c r="O23" s="1" t="s">
        <v>44</v>
      </c>
      <c r="P23" s="1">
        <v>1000</v>
      </c>
      <c r="Q23" s="1">
        <v>1002</v>
      </c>
      <c r="R23" s="1">
        <v>1002</v>
      </c>
      <c r="S23" s="1">
        <v>1002</v>
      </c>
      <c r="T23" s="1">
        <v>1002</v>
      </c>
      <c r="U23" s="1">
        <v>1002</v>
      </c>
    </row>
    <row r="24" spans="1:21" x14ac:dyDescent="0.3">
      <c r="A24" s="1" t="s">
        <v>45</v>
      </c>
      <c r="B24" s="1">
        <v>1</v>
      </c>
      <c r="C24" s="1">
        <v>141</v>
      </c>
      <c r="D24" s="1">
        <v>141</v>
      </c>
      <c r="E24" s="1">
        <v>141</v>
      </c>
      <c r="F24" s="1">
        <v>141</v>
      </c>
      <c r="G24" s="1">
        <v>141</v>
      </c>
      <c r="H24" s="1" t="s">
        <v>45</v>
      </c>
      <c r="I24" s="1">
        <v>100</v>
      </c>
      <c r="J24" s="1">
        <v>341</v>
      </c>
      <c r="K24" s="1">
        <v>341</v>
      </c>
      <c r="L24" s="1">
        <v>341</v>
      </c>
      <c r="M24" s="1">
        <v>341</v>
      </c>
      <c r="N24" s="1">
        <v>341</v>
      </c>
      <c r="O24" s="1" t="s">
        <v>45</v>
      </c>
      <c r="P24" s="1">
        <v>1000</v>
      </c>
      <c r="Q24" s="1">
        <v>1140</v>
      </c>
      <c r="R24" s="1">
        <v>1140</v>
      </c>
      <c r="S24" s="1">
        <v>1140</v>
      </c>
      <c r="T24" s="1">
        <v>1140</v>
      </c>
      <c r="U24" s="1">
        <v>1140</v>
      </c>
    </row>
    <row r="25" spans="1:21" x14ac:dyDescent="0.3">
      <c r="A25" s="1" t="s">
        <v>46</v>
      </c>
      <c r="B25" s="1">
        <v>1</v>
      </c>
      <c r="C25" s="1">
        <v>20009.66</v>
      </c>
      <c r="D25" s="1">
        <v>17468.75</v>
      </c>
      <c r="E25" s="1">
        <v>17281.25</v>
      </c>
      <c r="F25" s="1">
        <v>20109.38</v>
      </c>
      <c r="G25" s="1">
        <v>18950.09</v>
      </c>
      <c r="H25" s="1" t="s">
        <v>46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 t="s">
        <v>46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x14ac:dyDescent="0.3">
      <c r="A26" s="1" t="s">
        <v>47</v>
      </c>
      <c r="B26" s="1">
        <v>0</v>
      </c>
      <c r="C26" s="1">
        <v>41.46</v>
      </c>
      <c r="D26" s="1">
        <v>41.46</v>
      </c>
      <c r="E26" s="1">
        <v>41.46</v>
      </c>
      <c r="F26" s="1">
        <v>41.46</v>
      </c>
      <c r="G26" s="1">
        <v>41.46</v>
      </c>
      <c r="H26" s="1" t="s">
        <v>47</v>
      </c>
      <c r="I26" s="1">
        <v>1</v>
      </c>
      <c r="J26" s="1">
        <v>173.41</v>
      </c>
      <c r="K26" s="1">
        <v>171.47</v>
      </c>
      <c r="L26" s="1">
        <v>171.1</v>
      </c>
      <c r="M26" s="1">
        <v>173.72</v>
      </c>
      <c r="N26" s="1">
        <v>172.25</v>
      </c>
      <c r="O26" s="1" t="s">
        <v>47</v>
      </c>
      <c r="P26" s="1">
        <v>1</v>
      </c>
      <c r="Q26" s="1">
        <v>2496.34</v>
      </c>
      <c r="R26" s="1">
        <v>2519.52</v>
      </c>
      <c r="S26" s="1">
        <v>2519.79</v>
      </c>
      <c r="T26" s="1">
        <v>2660.62</v>
      </c>
      <c r="U26" s="1">
        <v>2598.73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정창호</dc:creator>
  <cp:lastModifiedBy>정창호</cp:lastModifiedBy>
  <dcterms:created xsi:type="dcterms:W3CDTF">2019-10-22T18:25:43Z</dcterms:created>
  <dcterms:modified xsi:type="dcterms:W3CDTF">2019-10-22T20:58:29Z</dcterms:modified>
</cp:coreProperties>
</file>